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8" i="1" l="1"/>
  <c r="G8" i="1"/>
  <c r="E10" i="1" l="1"/>
  <c r="G18" i="1" l="1"/>
  <c r="J18" i="1"/>
  <c r="I18" i="1"/>
  <c r="H18" i="1"/>
  <c r="E18" i="1" l="1"/>
  <c r="E19" i="1" l="1"/>
  <c r="G10" i="1" l="1"/>
  <c r="G19" i="1" s="1"/>
  <c r="H10" i="1"/>
  <c r="I10" i="1"/>
  <c r="J10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<sst xmlns="http://schemas.openxmlformats.org/spreadsheetml/2006/main" count="52" uniqueCount="49">
  <si>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</si>
  <si>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</si>
  <si>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</si>
  <si>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</si>
  <si>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</si>
  <si>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</si>
  <si>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</si>
  <si>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</si>
  <si>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</si>
  <si>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</si>
  <si>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</si>
  <si>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</si>
  <si>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</si>
  <si>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</si>
  <si>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</si>
  <si>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</si>
  <si>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2 блюдо</t>
  </si>
  <si>
    <t>Напиток</t>
  </si>
  <si>
    <t>Всего:</t>
  </si>
  <si>
    <t>1/200</t>
  </si>
  <si>
    <t>Хлеб белый</t>
  </si>
  <si>
    <t>1/31,8</t>
  </si>
  <si>
    <t>Итого:</t>
  </si>
  <si>
    <t>1 блюдо</t>
  </si>
  <si>
    <t>Хлеб</t>
  </si>
  <si>
    <t>2 блюда</t>
  </si>
  <si>
    <t>хлеб</t>
  </si>
  <si>
    <t>Батон нарезной</t>
  </si>
  <si>
    <t>1/20</t>
  </si>
  <si>
    <t>Кондитерка</t>
  </si>
  <si>
    <t>Мармелад "Фрутляндия"</t>
  </si>
  <si>
    <t>Закуска</t>
  </si>
  <si>
    <t>Выпечка</t>
  </si>
  <si>
    <t>1/30</t>
  </si>
  <si>
    <t>Каша молочная рисовая с маслом</t>
  </si>
  <si>
    <t>200/15</t>
  </si>
  <si>
    <t>Чай с сахаром, лимоном</t>
  </si>
  <si>
    <t>200/7</t>
  </si>
  <si>
    <t>Булочка "Изысканная"</t>
  </si>
  <si>
    <t>1/110</t>
  </si>
  <si>
    <t>Печенье "Аленка"</t>
  </si>
  <si>
    <t>2/18</t>
  </si>
  <si>
    <t>Рассольник "Ленинградский" со сметаной</t>
  </si>
  <si>
    <t>200/10</t>
  </si>
  <si>
    <t>Жаркое по-домашнему</t>
  </si>
  <si>
    <t>25/125</t>
  </si>
  <si>
    <t>Помидор свежий</t>
  </si>
  <si>
    <t>1/22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</si>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</sst>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15</v>
      </c>
      <c r="C1" s="54"/>
      <c r="D1" s="55"/>
      <c r="E1" t="s">
        <v>12</v>
      </c>
      <c r="F1" s="15"/>
      <c r="I1" t="s">
        <v>1</v>
      </c>
      <c r="J1" s="14">
        <v>44509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25</v>
      </c>
      <c r="C4" s="5"/>
      <c r="D4" s="20" t="s">
        <v>34</v>
      </c>
      <c r="E4" s="50">
        <v>13.44</v>
      </c>
      <c r="F4" s="49" t="s">
        <v>35</v>
      </c>
      <c r="G4" s="38">
        <v>320</v>
      </c>
      <c r="H4" s="38">
        <v>6.4</v>
      </c>
      <c r="I4" s="38">
        <v>14.467000000000001</v>
      </c>
      <c r="J4" s="39">
        <v>23.466999999999999</v>
      </c>
    </row>
    <row r="5" spans="1:10" ht="15" thickBot="1" x14ac:dyDescent="0.35">
      <c r="A5" s="6"/>
      <c r="B5" s="1" t="s">
        <v>17</v>
      </c>
      <c r="C5" s="2"/>
      <c r="D5" s="21" t="s">
        <v>36</v>
      </c>
      <c r="E5" s="52">
        <v>2</v>
      </c>
      <c r="F5" s="15" t="s">
        <v>37</v>
      </c>
      <c r="G5" s="32">
        <v>41.7</v>
      </c>
      <c r="H5" s="32">
        <v>0.2</v>
      </c>
      <c r="I5" s="32">
        <v>0.1</v>
      </c>
      <c r="J5" s="33">
        <v>10.8</v>
      </c>
    </row>
    <row r="6" spans="1:10" ht="15" thickBot="1" x14ac:dyDescent="0.35">
      <c r="A6" s="6"/>
      <c r="B6" s="1" t="s">
        <v>32</v>
      </c>
      <c r="C6" s="2"/>
      <c r="D6" s="21" t="s">
        <v>38</v>
      </c>
      <c r="E6" s="52">
        <v>24.31</v>
      </c>
      <c r="F6" s="15" t="s">
        <v>39</v>
      </c>
      <c r="G6" s="32">
        <v>462</v>
      </c>
      <c r="H6" s="32">
        <v>63.8</v>
      </c>
      <c r="I6" s="32">
        <v>21.12</v>
      </c>
      <c r="J6" s="33">
        <v>62.04</v>
      </c>
    </row>
    <row r="7" spans="1:10" ht="15" thickBot="1" x14ac:dyDescent="0.35">
      <c r="A7" s="6"/>
      <c r="B7" s="1" t="s">
        <v>29</v>
      </c>
      <c r="C7" s="2"/>
      <c r="D7" s="21" t="s">
        <v>40</v>
      </c>
      <c r="E7" s="52">
        <v>5.7</v>
      </c>
      <c r="F7" s="15" t="s">
        <v>33</v>
      </c>
      <c r="G7" s="32">
        <v>132</v>
      </c>
      <c r="H7" s="32">
        <v>2.25</v>
      </c>
      <c r="I7" s="32">
        <v>4.2</v>
      </c>
      <c r="J7" s="33">
        <v>21</v>
      </c>
    </row>
    <row r="8" spans="1:10" ht="15" thickBot="1" x14ac:dyDescent="0.35">
      <c r="A8" s="6"/>
      <c r="B8" s="1" t="s">
        <v>29</v>
      </c>
      <c r="C8" s="2"/>
      <c r="D8" s="21" t="s">
        <v>30</v>
      </c>
      <c r="E8" s="52">
        <v>7.2</v>
      </c>
      <c r="F8" s="15" t="s">
        <v>41</v>
      </c>
      <c r="G8" s="32">
        <f>2.916*2</f>
        <v>5.8319999999999999</v>
      </c>
      <c r="H8" s="32">
        <v>0</v>
      </c>
      <c r="I8" s="32">
        <v>0</v>
      </c>
      <c r="J8" s="33">
        <f>0.72*2</f>
        <v>1.44</v>
      </c>
    </row>
    <row r="9" spans="1:10" ht="15" thickBot="1" x14ac:dyDescent="0.35">
      <c r="A9" s="7"/>
      <c r="B9" s="1" t="s">
        <v>26</v>
      </c>
      <c r="C9" s="8"/>
      <c r="D9" s="22" t="s">
        <v>27</v>
      </c>
      <c r="E9" s="50">
        <v>1.35</v>
      </c>
      <c r="F9" s="42" t="s">
        <v>28</v>
      </c>
      <c r="G9" s="18">
        <v>32.729999999999997</v>
      </c>
      <c r="H9" s="18">
        <v>1.04</v>
      </c>
      <c r="I9" s="18">
        <v>0.12</v>
      </c>
      <c r="J9" s="31">
        <v>7.93</v>
      </c>
    </row>
    <row r="10" spans="1:10" x14ac:dyDescent="0.3">
      <c r="A10" s="4"/>
      <c r="B10" s="10"/>
      <c r="C10" s="5"/>
      <c r="D10" s="20" t="s">
        <v>22</v>
      </c>
      <c r="E10" s="51">
        <f>SUM(E4:E9)</f>
        <v>54.000000000000007</v>
      </c>
      <c r="F10" s="26"/>
      <c r="G10" s="26">
        <f>SUM(G4:G9)</f>
        <v>994.26200000000006</v>
      </c>
      <c r="H10" s="16">
        <f>SUM(H4:H9)</f>
        <v>73.69</v>
      </c>
      <c r="I10" s="16">
        <f>SUM(I4:I9)</f>
        <v>40.006999999999998</v>
      </c>
      <c r="J10" s="28">
        <f>SUM(J4:J9)</f>
        <v>126.67699999999999</v>
      </c>
    </row>
    <row r="11" spans="1:10" x14ac:dyDescent="0.3">
      <c r="A11" s="6"/>
      <c r="B11" s="2"/>
      <c r="C11" s="2"/>
      <c r="D11" s="21"/>
      <c r="E11" s="40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41"/>
      <c r="F12" s="18"/>
      <c r="G12" s="18"/>
      <c r="H12" s="18"/>
      <c r="I12" s="18"/>
      <c r="J12" s="31"/>
    </row>
    <row r="13" spans="1:10" x14ac:dyDescent="0.3">
      <c r="A13" s="6" t="s">
        <v>11</v>
      </c>
      <c r="B13" s="1" t="s">
        <v>23</v>
      </c>
      <c r="C13" s="3"/>
      <c r="D13" s="23" t="s">
        <v>42</v>
      </c>
      <c r="E13" s="43">
        <v>11.27</v>
      </c>
      <c r="F13" s="45" t="s">
        <v>43</v>
      </c>
      <c r="G13" s="36">
        <v>84</v>
      </c>
      <c r="H13" s="36">
        <v>6.96</v>
      </c>
      <c r="I13" s="36">
        <v>1.28</v>
      </c>
      <c r="J13" s="37">
        <v>11.12</v>
      </c>
    </row>
    <row r="14" spans="1:10" x14ac:dyDescent="0.3">
      <c r="A14" s="6"/>
      <c r="B14" s="1" t="s">
        <v>16</v>
      </c>
      <c r="C14" s="2"/>
      <c r="D14" s="21" t="s">
        <v>44</v>
      </c>
      <c r="E14" s="43">
        <v>31.48</v>
      </c>
      <c r="F14" s="15" t="s">
        <v>45</v>
      </c>
      <c r="G14" s="34">
        <v>292.5</v>
      </c>
      <c r="H14" s="34">
        <v>10.5</v>
      </c>
      <c r="I14" s="34">
        <v>19.5</v>
      </c>
      <c r="J14" s="35">
        <v>3.75</v>
      </c>
    </row>
    <row r="15" spans="1:10" x14ac:dyDescent="0.3">
      <c r="A15" s="6"/>
      <c r="B15" s="1" t="s">
        <v>31</v>
      </c>
      <c r="C15" s="2"/>
      <c r="D15" s="21" t="s">
        <v>46</v>
      </c>
      <c r="E15" s="43">
        <v>3.64</v>
      </c>
      <c r="F15" s="15" t="s">
        <v>47</v>
      </c>
      <c r="G15" s="34">
        <f>10.5/30*22</f>
        <v>7.6999999999999993</v>
      </c>
      <c r="H15" s="34">
        <f>0.4/30*22</f>
        <v>0.29333333333333333</v>
      </c>
      <c r="I15" s="34">
        <f>0.1/30*22</f>
        <v>7.3333333333333334E-2</v>
      </c>
      <c r="J15" s="35">
        <f>2/30*22</f>
        <v>1.4666666666666666</v>
      </c>
    </row>
    <row r="16" spans="1:10" x14ac:dyDescent="0.3">
      <c r="A16" s="6"/>
      <c r="B16" s="1" t="s">
        <v>17</v>
      </c>
      <c r="C16" s="2"/>
      <c r="D16" s="21" t="s">
        <v>48</v>
      </c>
      <c r="E16" s="43">
        <v>5.27</v>
      </c>
      <c r="F16" s="15" t="s">
        <v>19</v>
      </c>
      <c r="G16" s="34">
        <v>111</v>
      </c>
      <c r="H16" s="34">
        <v>1.6</v>
      </c>
      <c r="I16" s="34">
        <v>0</v>
      </c>
      <c r="J16" s="35">
        <v>29</v>
      </c>
    </row>
    <row r="17" spans="1:10" x14ac:dyDescent="0.3">
      <c r="A17" s="6"/>
      <c r="B17" s="1" t="s">
        <v>24</v>
      </c>
      <c r="C17" s="2"/>
      <c r="D17" s="21" t="s">
        <v>20</v>
      </c>
      <c r="E17" s="43">
        <v>2.34</v>
      </c>
      <c r="F17" s="44" t="s">
        <v>21</v>
      </c>
      <c r="G17" s="44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22</v>
      </c>
      <c r="E18" s="48">
        <f>SUM(E13:E17)</f>
        <v>54</v>
      </c>
      <c r="F18" s="25"/>
      <c r="G18" s="25">
        <f>SUM(G13:G17)</f>
        <v>544.29999999999995</v>
      </c>
      <c r="H18" s="27">
        <f>SUM(H13:H17)</f>
        <v>20.913333333333334</v>
      </c>
      <c r="I18" s="27">
        <f>SUM(I13:I17)</f>
        <v>21.043333333333337</v>
      </c>
      <c r="J18" s="30">
        <f>SUM(J13:J17)</f>
        <v>57.236666666666665</v>
      </c>
    </row>
    <row r="19" spans="1:10" ht="15" thickBot="1" x14ac:dyDescent="0.35">
      <c r="A19" s="7"/>
      <c r="B19" s="8"/>
      <c r="C19" s="8"/>
      <c r="D19" s="22" t="s">
        <v>18</v>
      </c>
      <c r="E19" s="46">
        <f>E10+E18</f>
        <v>108</v>
      </c>
      <c r="F19" s="18"/>
      <c r="G19" s="47">
        <f>G10+G18</f>
        <v>1538.5619999999999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2021-11-08T07:22:49Z</dcterms:modified>
</cp:coreProperties>
</file>