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- дкабрь 2021\"/>
    </mc:Choice>
  </mc:AlternateContent>
  <bookViews>
    <workbookView xWindow="0" yWindow="0" windowWidth="2301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7" i="1" l="1"/>
  <c r="J4" i="1" l="1"/>
  <c r="I4" i="1"/>
  <c r="H4" i="1"/>
  <c r="G4" i="1"/>
  <c r="E12" i="1" l="1"/>
  <c r="G19" i="1" l="1"/>
  <c r="J19" i="1"/>
  <c r="I19" i="1"/>
  <c r="H19" i="1"/>
  <c r="E19" i="1" l="1"/>
  <c r="E20" i="1" l="1"/>
  <c r="G12" i="1" l="1"/>
  <c r="G20" i="1" s="1"/>
  <c r="H12" i="1"/>
  <c r="I12" i="1"/>
  <c r="J12" i="1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<sst xmlns="http://schemas.openxmlformats.org/spreadsheetml/2006/main" count="40" uniqueCount="36">
  <si>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</si>
  <si>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</si>
  <si>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</si>
  <si>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</si>
  <si>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</si>
  <si>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</si>
  <si>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</si>
  <si>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</si>
  <si>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</si>
  <si>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</si>
  <si>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</si>
  <si>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</si>
  <si>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</si>
  <si>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</si>
  <si>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</si>
  <si>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</si>
  <si>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</si>
  <si>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</si>
  <si>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</si>
  <si>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2 блюда</t>
  </si>
  <si>
    <t>1/20</t>
  </si>
  <si>
    <t>Кондитерка</t>
  </si>
  <si>
    <t>Сок фруктовый т/п</t>
  </si>
  <si>
    <t>2/200</t>
  </si>
  <si>
    <t>Фрукт</t>
  </si>
  <si>
    <t>Яблоко</t>
  </si>
  <si>
    <t>Шоколад "Детский сувенир"</t>
  </si>
  <si>
    <t>Вафли "Артек Плюс"</t>
  </si>
  <si>
    <t>1/18</t>
  </si>
  <si>
    <t>Блинчики с вишней, маслом</t>
  </si>
  <si>
    <t>3/64/8</t>
  </si>
  <si>
    <t>Чай с лимоном</t>
  </si>
  <si>
    <t>200/7</t>
  </si>
  <si>
    <t>1/160</t>
  </si>
  <si>
    <t>Конфета "Обыкновенное Чудо"</t>
  </si>
  <si>
    <t>1/40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</si>
</sst>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2" fillId="2" borderId="18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3" fillId="2" borderId="9" xfId="0" applyNumberFormat="1" applyFon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Protection="1">
      <protection locked="0"/>
    </xf>
    <xf numFmtId="49" fontId="4" fillId="2" borderId="4" xfId="0" applyNumberFormat="1" applyFont="1" applyFill="1" applyBorder="1" applyProtection="1"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8" xfId="0" applyNumberFormat="1" applyFont="1" applyFill="1" applyBorder="1" applyAlignment="1" applyProtection="1">
      <alignment horizontal="center"/>
      <protection locked="0"/>
    </xf>
    <xf numFmtId="49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2" fillId="2" borderId="6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0" sqref="G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2" t="s">
        <v>15</v>
      </c>
      <c r="C1" s="53"/>
      <c r="D1" s="54"/>
      <c r="E1" t="s">
        <v>12</v>
      </c>
      <c r="F1" s="15"/>
      <c r="I1" t="s">
        <v>1</v>
      </c>
      <c r="J1" s="14">
        <v>44590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13</v>
      </c>
      <c r="D3" s="12" t="s">
        <v>4</v>
      </c>
      <c r="E3" s="12" t="s">
        <v>5</v>
      </c>
      <c r="F3" s="12" t="s">
        <v>14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" t="s">
        <v>10</v>
      </c>
      <c r="B4" s="1" t="s">
        <v>19</v>
      </c>
      <c r="C4" s="5"/>
      <c r="D4" s="20" t="s">
        <v>29</v>
      </c>
      <c r="E4" s="49">
        <v>37.74</v>
      </c>
      <c r="F4" s="48" t="s">
        <v>30</v>
      </c>
      <c r="G4" s="38">
        <f>260*1.92</f>
        <v>499.2</v>
      </c>
      <c r="H4" s="38">
        <f>5.5*1.92</f>
        <v>10.559999999999999</v>
      </c>
      <c r="I4" s="38">
        <f>11*1.92</f>
        <v>21.119999999999997</v>
      </c>
      <c r="J4" s="39">
        <f>34*1.92</f>
        <v>65.28</v>
      </c>
    </row>
    <row r="5" spans="1:10" ht="15" thickBot="1" x14ac:dyDescent="0.35">
      <c r="A5" s="6"/>
      <c r="B5" s="1" t="s">
        <v>16</v>
      </c>
      <c r="C5" s="2"/>
      <c r="D5" s="21" t="s">
        <v>31</v>
      </c>
      <c r="E5" s="51">
        <v>2.7</v>
      </c>
      <c r="F5" s="15" t="s">
        <v>32</v>
      </c>
      <c r="G5" s="32">
        <v>31</v>
      </c>
      <c r="H5" s="32">
        <v>0.3</v>
      </c>
      <c r="I5" s="32">
        <v>0.1</v>
      </c>
      <c r="J5" s="33">
        <v>7.3</v>
      </c>
    </row>
    <row r="6" spans="1:10" ht="15" thickBot="1" x14ac:dyDescent="0.35">
      <c r="A6" s="6"/>
      <c r="B6" s="1" t="s">
        <v>21</v>
      </c>
      <c r="C6" s="2"/>
      <c r="D6" s="21" t="s">
        <v>27</v>
      </c>
      <c r="E6" s="51">
        <v>6.12</v>
      </c>
      <c r="F6" s="15" t="s">
        <v>28</v>
      </c>
      <c r="G6" s="32">
        <v>93.6</v>
      </c>
      <c r="H6" s="32">
        <v>0.81</v>
      </c>
      <c r="I6" s="32">
        <v>5.04</v>
      </c>
      <c r="J6" s="33">
        <v>11.52</v>
      </c>
    </row>
    <row r="7" spans="1:10" ht="15" thickBot="1" x14ac:dyDescent="0.35">
      <c r="A7" s="6"/>
      <c r="B7" s="1" t="s">
        <v>16</v>
      </c>
      <c r="C7" s="2"/>
      <c r="D7" s="21" t="s">
        <v>22</v>
      </c>
      <c r="E7" s="51">
        <v>28</v>
      </c>
      <c r="F7" s="15" t="s">
        <v>23</v>
      </c>
      <c r="G7" s="32">
        <f>92*2</f>
        <v>184</v>
      </c>
      <c r="H7" s="32">
        <v>2</v>
      </c>
      <c r="I7" s="32">
        <v>0</v>
      </c>
      <c r="J7" s="33">
        <v>40</v>
      </c>
    </row>
    <row r="8" spans="1:10" ht="15" thickBot="1" x14ac:dyDescent="0.35">
      <c r="A8" s="6"/>
      <c r="B8" s="1" t="s">
        <v>21</v>
      </c>
      <c r="C8" s="2"/>
      <c r="D8" s="21" t="s">
        <v>26</v>
      </c>
      <c r="E8" s="51">
        <v>15</v>
      </c>
      <c r="F8" s="15" t="s">
        <v>20</v>
      </c>
      <c r="G8" s="32">
        <v>64.319999999999993</v>
      </c>
      <c r="H8" s="32">
        <v>1.044</v>
      </c>
      <c r="I8" s="32">
        <v>4.3440000000000003</v>
      </c>
      <c r="J8" s="33">
        <v>5.6520000000000001</v>
      </c>
    </row>
    <row r="9" spans="1:10" ht="15" thickBot="1" x14ac:dyDescent="0.35">
      <c r="A9" s="6"/>
      <c r="B9" s="1" t="s">
        <v>24</v>
      </c>
      <c r="C9" s="2"/>
      <c r="D9" s="21" t="s">
        <v>25</v>
      </c>
      <c r="E9" s="51">
        <v>15.44</v>
      </c>
      <c r="F9" s="15" t="s">
        <v>33</v>
      </c>
      <c r="G9" s="32">
        <f>47*1.6</f>
        <v>75.2</v>
      </c>
      <c r="H9" s="32">
        <f>0.41*1.6</f>
        <v>0.65600000000000003</v>
      </c>
      <c r="I9" s="32">
        <f>0.4*1.6</f>
        <v>0.64000000000000012</v>
      </c>
      <c r="J9" s="33">
        <f>9.8*1.6</f>
        <v>15.680000000000001</v>
      </c>
    </row>
    <row r="10" spans="1:10" ht="15" thickBot="1" x14ac:dyDescent="0.35">
      <c r="A10" s="6"/>
      <c r="B10" s="1" t="s">
        <v>21</v>
      </c>
      <c r="C10" s="2"/>
      <c r="D10" s="21" t="s">
        <v>34</v>
      </c>
      <c r="E10" s="51">
        <v>12</v>
      </c>
      <c r="F10" s="15" t="s">
        <v>35</v>
      </c>
      <c r="G10" s="32">
        <v>218.4</v>
      </c>
      <c r="H10" s="32">
        <v>2.56</v>
      </c>
      <c r="I10" s="32">
        <v>12.24</v>
      </c>
      <c r="J10" s="33">
        <v>23</v>
      </c>
    </row>
    <row r="11" spans="1:10" ht="15" thickBot="1" x14ac:dyDescent="0.35">
      <c r="A11" s="6"/>
      <c r="B11" s="1"/>
      <c r="C11" s="2"/>
      <c r="D11" s="21"/>
      <c r="E11" s="51"/>
      <c r="F11" s="15"/>
      <c r="G11" s="32"/>
      <c r="H11" s="32"/>
      <c r="I11" s="32"/>
      <c r="J11" s="33"/>
    </row>
    <row r="12" spans="1:10" x14ac:dyDescent="0.3">
      <c r="A12" s="4"/>
      <c r="B12" s="10"/>
      <c r="C12" s="5"/>
      <c r="D12" s="20" t="s">
        <v>18</v>
      </c>
      <c r="E12" s="50">
        <f>SUM(E4:E11)</f>
        <v>117</v>
      </c>
      <c r="F12" s="26"/>
      <c r="G12" s="26">
        <f>SUM(G4:G11)</f>
        <v>1165.7200000000003</v>
      </c>
      <c r="H12" s="16">
        <f>SUM(H4:H11)</f>
        <v>17.93</v>
      </c>
      <c r="I12" s="16">
        <f>SUM(I4:I11)</f>
        <v>43.484000000000002</v>
      </c>
      <c r="J12" s="28">
        <f>SUM(J4:J11)</f>
        <v>168.43199999999999</v>
      </c>
    </row>
    <row r="13" spans="1:10" x14ac:dyDescent="0.3">
      <c r="A13" s="6"/>
      <c r="B13" s="2"/>
      <c r="C13" s="2"/>
      <c r="D13" s="21"/>
      <c r="E13" s="40"/>
      <c r="F13" s="17"/>
      <c r="G13" s="17"/>
      <c r="H13" s="17"/>
      <c r="I13" s="17"/>
      <c r="J13" s="29"/>
    </row>
    <row r="14" spans="1:10" ht="15" thickBot="1" x14ac:dyDescent="0.35">
      <c r="A14" s="7"/>
      <c r="B14" s="8"/>
      <c r="C14" s="8"/>
      <c r="D14" s="22"/>
      <c r="E14" s="41"/>
      <c r="F14" s="18"/>
      <c r="G14" s="18"/>
      <c r="H14" s="18"/>
      <c r="I14" s="18"/>
      <c r="J14" s="31"/>
    </row>
    <row r="15" spans="1:10" x14ac:dyDescent="0.3">
      <c r="A15" s="6" t="s">
        <v>11</v>
      </c>
      <c r="B15" s="1"/>
      <c r="C15" s="3"/>
      <c r="D15" s="23"/>
      <c r="E15" s="42"/>
      <c r="F15" s="44"/>
      <c r="G15" s="36"/>
      <c r="H15" s="36"/>
      <c r="I15" s="36"/>
      <c r="J15" s="37"/>
    </row>
    <row r="16" spans="1:10" x14ac:dyDescent="0.3">
      <c r="A16" s="6"/>
      <c r="B16" s="1"/>
      <c r="C16" s="2"/>
      <c r="D16" s="21"/>
      <c r="E16" s="42"/>
      <c r="F16" s="15"/>
      <c r="G16" s="34"/>
      <c r="H16" s="34"/>
      <c r="I16" s="34"/>
      <c r="J16" s="35"/>
    </row>
    <row r="17" spans="1:10" x14ac:dyDescent="0.3">
      <c r="A17" s="6"/>
      <c r="B17" s="1"/>
      <c r="C17" s="2"/>
      <c r="D17" s="21"/>
      <c r="E17" s="42"/>
      <c r="F17" s="15"/>
      <c r="G17" s="34"/>
      <c r="H17" s="34"/>
      <c r="I17" s="34"/>
      <c r="J17" s="35"/>
    </row>
    <row r="18" spans="1:10" x14ac:dyDescent="0.3">
      <c r="A18" s="6"/>
      <c r="B18" s="1"/>
      <c r="C18" s="2"/>
      <c r="D18" s="21"/>
      <c r="E18" s="42"/>
      <c r="F18" s="43"/>
      <c r="G18" s="43"/>
      <c r="H18" s="17"/>
      <c r="I18" s="17"/>
      <c r="J18" s="29"/>
    </row>
    <row r="19" spans="1:10" x14ac:dyDescent="0.3">
      <c r="A19" s="6"/>
      <c r="B19" s="9"/>
      <c r="C19" s="19"/>
      <c r="D19" s="24" t="s">
        <v>18</v>
      </c>
      <c r="E19" s="47">
        <f>SUM(E15:E18)</f>
        <v>0</v>
      </c>
      <c r="F19" s="25"/>
      <c r="G19" s="25">
        <f>SUM(G15:G18)</f>
        <v>0</v>
      </c>
      <c r="H19" s="27">
        <f>SUM(H15:H18)</f>
        <v>0</v>
      </c>
      <c r="I19" s="27">
        <f>SUM(I15:I18)</f>
        <v>0</v>
      </c>
      <c r="J19" s="30">
        <f>SUM(J15:J18)</f>
        <v>0</v>
      </c>
    </row>
    <row r="20" spans="1:10" ht="15" thickBot="1" x14ac:dyDescent="0.35">
      <c r="A20" s="7"/>
      <c r="B20" s="8"/>
      <c r="C20" s="8"/>
      <c r="D20" s="22" t="s">
        <v>17</v>
      </c>
      <c r="E20" s="45">
        <f>E12+E19</f>
        <v>117</v>
      </c>
      <c r="F20" s="18"/>
      <c r="G20" s="46">
        <f>G12+G19</f>
        <v>1165.7200000000003</v>
      </c>
      <c r="H20" s="18"/>
      <c r="I20" s="18"/>
      <c r="J20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2022-01-27T06:32:15Z</dcterms:modified>
</cp:coreProperties>
</file>