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7" i="1" l="1"/>
  <c r="I7" i="1"/>
  <c r="H7" i="1"/>
  <c r="G7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<sst xmlns="http://schemas.openxmlformats.org/spreadsheetml/2006/main" count="50" uniqueCount="47">
  <si>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</si>
  <si>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</si>
  <si>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</si>
  <si>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</si>
  <si>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</si>
  <si>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</si>
  <si>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</si>
  <si>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</si>
  <si>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</si>
  <si>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</si>
  <si>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</si>
  <si>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</si>
  <si>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</si>
  <si>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</si>
  <si>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</si>
  <si>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</si>
  <si>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</si>
  <si>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</si>
  <si>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</si>
  <si>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</si>
  <si>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</si>
  <si>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</si>
  <si>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</si>
  <si>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</si>
  <si>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1/27</t>
  </si>
  <si>
    <t>1/200</t>
  </si>
  <si>
    <t>Гарнир</t>
  </si>
  <si>
    <t>1/100</t>
  </si>
  <si>
    <t>Огурец свежий</t>
  </si>
  <si>
    <t>Закуска</t>
  </si>
  <si>
    <t>Каша молочная "Дружба" с маслом</t>
  </si>
  <si>
    <t>200/20</t>
  </si>
  <si>
    <t>Чай с  сахаром, лимоном</t>
  </si>
  <si>
    <t>180/15/7</t>
  </si>
  <si>
    <t>Йогурт "Био-Макс"</t>
  </si>
  <si>
    <t>1/125</t>
  </si>
  <si>
    <t>Яблоко</t>
  </si>
  <si>
    <t>1/90</t>
  </si>
  <si>
    <t>Молочка</t>
  </si>
  <si>
    <t>Фрукт</t>
  </si>
  <si>
    <t>Суп картофельный с рисом, курой</t>
  </si>
  <si>
    <t>12,5/200</t>
  </si>
  <si>
    <t>Котлета рубленая из птицы</t>
  </si>
  <si>
    <t>1/75</t>
  </si>
  <si>
    <t>Картофель в молоке</t>
  </si>
  <si>
    <t>1/22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</si>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</sst>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164" fontId="4" fillId="2" borderId="1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13</v>
      </c>
      <c r="C1" s="52"/>
      <c r="D1" s="53"/>
      <c r="E1" t="s">
        <v>10</v>
      </c>
      <c r="F1" s="15"/>
      <c r="I1" t="s">
        <v>1</v>
      </c>
      <c r="J1" s="14">
        <v>44664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11</v>
      </c>
      <c r="D3" s="12" t="s">
        <v>4</v>
      </c>
      <c r="E3" s="12" t="s">
        <v>5</v>
      </c>
      <c r="F3" s="12" t="s">
        <v>12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6"/>
      <c r="B4" s="1" t="s">
        <v>19</v>
      </c>
      <c r="C4" s="3"/>
      <c r="D4" s="23" t="s">
        <v>30</v>
      </c>
      <c r="E4" s="47">
        <v>18.670000000000002</v>
      </c>
      <c r="F4" s="48" t="s">
        <v>31</v>
      </c>
      <c r="G4" s="49">
        <v>148</v>
      </c>
      <c r="H4" s="49">
        <v>5.0999999999999996</v>
      </c>
      <c r="I4" s="49">
        <v>4</v>
      </c>
      <c r="J4" s="50">
        <v>22.9</v>
      </c>
    </row>
    <row r="5" spans="1:10" ht="15" thickBot="1" x14ac:dyDescent="0.35">
      <c r="A5" s="6"/>
      <c r="B5" s="1" t="s">
        <v>14</v>
      </c>
      <c r="C5" s="3"/>
      <c r="D5" s="23" t="s">
        <v>32</v>
      </c>
      <c r="E5" s="47">
        <v>2.7</v>
      </c>
      <c r="F5" s="48" t="s">
        <v>33</v>
      </c>
      <c r="G5" s="49">
        <v>31</v>
      </c>
      <c r="H5" s="49">
        <v>0.3</v>
      </c>
      <c r="I5" s="49">
        <v>0.1</v>
      </c>
      <c r="J5" s="50">
        <v>7.3</v>
      </c>
    </row>
    <row r="6" spans="1:10" ht="15" thickBot="1" x14ac:dyDescent="0.35">
      <c r="A6" s="6"/>
      <c r="B6" s="1" t="s">
        <v>38</v>
      </c>
      <c r="C6" s="3"/>
      <c r="D6" s="23" t="s">
        <v>34</v>
      </c>
      <c r="E6" s="47">
        <v>28</v>
      </c>
      <c r="F6" s="48" t="s">
        <v>35</v>
      </c>
      <c r="G6" s="49">
        <v>58.5</v>
      </c>
      <c r="H6" s="49">
        <v>3.5</v>
      </c>
      <c r="I6" s="49">
        <v>2.9</v>
      </c>
      <c r="J6" s="50">
        <v>4.5999999999999996</v>
      </c>
    </row>
    <row r="7" spans="1:10" ht="15" thickBot="1" x14ac:dyDescent="0.35">
      <c r="A7" s="6"/>
      <c r="B7" s="1" t="s">
        <v>39</v>
      </c>
      <c r="C7" s="3"/>
      <c r="D7" s="23" t="s">
        <v>36</v>
      </c>
      <c r="E7" s="47">
        <v>8.69</v>
      </c>
      <c r="F7" s="48" t="s">
        <v>37</v>
      </c>
      <c r="G7" s="49">
        <f>47*0.9</f>
        <v>42.300000000000004</v>
      </c>
      <c r="H7" s="49">
        <f>0.41*0.9</f>
        <v>0.36899999999999999</v>
      </c>
      <c r="I7" s="49">
        <f>0.4*0.9</f>
        <v>0.36000000000000004</v>
      </c>
      <c r="J7" s="50">
        <f>9.8*0.9</f>
        <v>8.82</v>
      </c>
    </row>
    <row r="8" spans="1:10" ht="15" thickBot="1" x14ac:dyDescent="0.35">
      <c r="A8" s="6"/>
      <c r="B8" s="1" t="s">
        <v>17</v>
      </c>
      <c r="C8" s="2"/>
      <c r="D8" s="21" t="s">
        <v>22</v>
      </c>
      <c r="E8" s="45">
        <v>1.17</v>
      </c>
      <c r="F8" s="15" t="s">
        <v>23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16</v>
      </c>
      <c r="E9" s="44">
        <f>SUM(E4:E8)</f>
        <v>59.230000000000004</v>
      </c>
      <c r="F9" s="26"/>
      <c r="G9" s="26">
        <f>SUM(G4:G8)</f>
        <v>312.53000000000003</v>
      </c>
      <c r="H9" s="16">
        <f>SUM(H4:H8)</f>
        <v>10.308999999999997</v>
      </c>
      <c r="I9" s="16">
        <f>SUM(I4:I8)</f>
        <v>7.48</v>
      </c>
      <c r="J9" s="28">
        <f>SUM(J4:J8)</f>
        <v>51.55</v>
      </c>
    </row>
    <row r="10" spans="1:10" x14ac:dyDescent="0.3">
      <c r="A10" s="6"/>
      <c r="B10" s="2"/>
      <c r="C10" s="2"/>
      <c r="D10" s="21"/>
      <c r="E10" s="36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7"/>
      <c r="F11" s="18"/>
      <c r="G11" s="18"/>
      <c r="H11" s="18"/>
      <c r="I11" s="18"/>
      <c r="J11" s="31"/>
    </row>
    <row r="12" spans="1:10" x14ac:dyDescent="0.3">
      <c r="A12" s="6"/>
      <c r="B12" s="1" t="s">
        <v>29</v>
      </c>
      <c r="C12" s="3"/>
      <c r="D12" s="23" t="s">
        <v>28</v>
      </c>
      <c r="E12" s="38">
        <v>4.3099999999999996</v>
      </c>
      <c r="F12" s="40" t="s">
        <v>45</v>
      </c>
      <c r="G12" s="34">
        <f>15*0.22</f>
        <v>3.3</v>
      </c>
      <c r="H12" s="34">
        <f>0.8*0.22</f>
        <v>0.17600000000000002</v>
      </c>
      <c r="I12" s="34">
        <f>0.1*0.22</f>
        <v>2.2000000000000002E-2</v>
      </c>
      <c r="J12" s="35">
        <f>2.8*0.22</f>
        <v>0.61599999999999999</v>
      </c>
    </row>
    <row r="13" spans="1:10" x14ac:dyDescent="0.3">
      <c r="A13" s="6"/>
      <c r="B13" s="1" t="s">
        <v>18</v>
      </c>
      <c r="C13" s="3"/>
      <c r="D13" s="23" t="s">
        <v>40</v>
      </c>
      <c r="E13" s="38">
        <v>14.95</v>
      </c>
      <c r="F13" s="40" t="s">
        <v>41</v>
      </c>
      <c r="G13" s="34">
        <v>65.8</v>
      </c>
      <c r="H13" s="34">
        <v>1.4</v>
      </c>
      <c r="I13" s="34">
        <v>1.4</v>
      </c>
      <c r="J13" s="35">
        <v>11.8</v>
      </c>
    </row>
    <row r="14" spans="1:10" x14ac:dyDescent="0.3">
      <c r="A14" s="6"/>
      <c r="B14" s="1" t="s">
        <v>19</v>
      </c>
      <c r="C14" s="3"/>
      <c r="D14" s="23" t="s">
        <v>42</v>
      </c>
      <c r="E14" s="38">
        <v>22.96</v>
      </c>
      <c r="F14" s="40" t="s">
        <v>43</v>
      </c>
      <c r="G14" s="34">
        <v>178</v>
      </c>
      <c r="H14" s="34">
        <v>11.9</v>
      </c>
      <c r="I14" s="34">
        <v>10.4</v>
      </c>
      <c r="J14" s="35">
        <v>9.1999999999999993</v>
      </c>
    </row>
    <row r="15" spans="1:10" x14ac:dyDescent="0.3">
      <c r="A15" s="6"/>
      <c r="B15" s="1" t="s">
        <v>26</v>
      </c>
      <c r="C15" s="3"/>
      <c r="D15" s="23" t="s">
        <v>44</v>
      </c>
      <c r="E15" s="38">
        <v>11.89</v>
      </c>
      <c r="F15" s="40" t="s">
        <v>27</v>
      </c>
      <c r="G15" s="34">
        <v>90</v>
      </c>
      <c r="H15" s="34">
        <v>2.1800000000000002</v>
      </c>
      <c r="I15" s="34">
        <v>3.85</v>
      </c>
      <c r="J15" s="35">
        <v>10.67</v>
      </c>
    </row>
    <row r="16" spans="1:10" x14ac:dyDescent="0.3">
      <c r="A16" s="6"/>
      <c r="B16" s="1" t="s">
        <v>14</v>
      </c>
      <c r="C16" s="3"/>
      <c r="D16" s="23" t="s">
        <v>46</v>
      </c>
      <c r="E16" s="38">
        <v>9.66</v>
      </c>
      <c r="F16" s="40" t="s">
        <v>25</v>
      </c>
      <c r="G16" s="34">
        <v>61.2</v>
      </c>
      <c r="H16" s="34">
        <v>0.2</v>
      </c>
      <c r="I16" s="34">
        <v>0</v>
      </c>
      <c r="J16" s="35">
        <v>14.8</v>
      </c>
    </row>
    <row r="17" spans="1:10" x14ac:dyDescent="0.3">
      <c r="A17" s="6"/>
      <c r="B17" s="1" t="s">
        <v>20</v>
      </c>
      <c r="C17" s="2"/>
      <c r="D17" s="21" t="s">
        <v>21</v>
      </c>
      <c r="E17" s="38">
        <v>2</v>
      </c>
      <c r="F17" s="46" t="s">
        <v>24</v>
      </c>
      <c r="G17" s="39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16</v>
      </c>
      <c r="E18" s="43">
        <f>SUM(E12:E17)</f>
        <v>65.77</v>
      </c>
      <c r="F18" s="25"/>
      <c r="G18" s="25">
        <f>SUM(G12:G17)</f>
        <v>447.40000000000003</v>
      </c>
      <c r="H18" s="27">
        <f>SUM(H12:H17)</f>
        <v>17.416</v>
      </c>
      <c r="I18" s="27">
        <f>SUM(I12:I17)</f>
        <v>15.862</v>
      </c>
      <c r="J18" s="30">
        <f>SUM(J12:J17)</f>
        <v>58.985999999999997</v>
      </c>
    </row>
    <row r="19" spans="1:10" ht="15" thickBot="1" x14ac:dyDescent="0.35">
      <c r="A19" s="7"/>
      <c r="B19" s="8"/>
      <c r="C19" s="8"/>
      <c r="D19" s="22" t="s">
        <v>15</v>
      </c>
      <c r="E19" s="41">
        <f>E9+E18</f>
        <v>125</v>
      </c>
      <c r="F19" s="18"/>
      <c r="G19" s="42">
        <f>G9+G18</f>
        <v>759.93000000000006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2022-04-12T10:17:05Z</dcterms:modified>
</cp:coreProperties>
</file>