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G12" i="1"/>
  <c r="J6" i="1" l="1"/>
  <c r="I6" i="1"/>
  <c r="H6" i="1"/>
  <c r="G6" i="1"/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<sst xmlns="http://schemas.openxmlformats.org/spreadsheetml/2006/main" count="48" uniqueCount="44">
  <si>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</si>
  <si>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</si>
  <si>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</si>
  <si>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</si>
  <si>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</si>
  <si>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</si>
  <si>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</si>
  <si>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</si>
  <si>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</si>
  <si>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</si>
  <si>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</si>
  <si>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</si>
  <si>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</si>
  <si>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</si>
  <si>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</si>
  <si>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</si>
  <si>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</si>
  <si>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</si>
  <si>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</si>
  <si>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</si>
  <si>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</si>
  <si>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</si>
  <si>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</si>
  <si>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</si>
  <si>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Закуска</t>
  </si>
  <si>
    <t>Запеканка из творога с джемом</t>
  </si>
  <si>
    <t>100/20</t>
  </si>
  <si>
    <t>Чай с сахаром</t>
  </si>
  <si>
    <t>180/15</t>
  </si>
  <si>
    <t>Мандарин</t>
  </si>
  <si>
    <t>1/140</t>
  </si>
  <si>
    <t>Конверт с брусникой</t>
  </si>
  <si>
    <t>1/60</t>
  </si>
  <si>
    <t>Батон нарезной</t>
  </si>
  <si>
    <t>1/18</t>
  </si>
  <si>
    <t>Выпечка</t>
  </si>
  <si>
    <t>Фрукт</t>
  </si>
  <si>
    <t>Помидор свежий</t>
  </si>
  <si>
    <t>1/42</t>
  </si>
  <si>
    <t>Суп-лапша с курой</t>
  </si>
  <si>
    <t>12,5/200</t>
  </si>
  <si>
    <t>Жаркое по-домашнему</t>
  </si>
  <si>
    <t>25/125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</si>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</sst>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44826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25</v>
      </c>
      <c r="E4" s="47">
        <v>32.53</v>
      </c>
      <c r="F4" s="46" t="s">
        <v>26</v>
      </c>
      <c r="G4" s="36">
        <v>183</v>
      </c>
      <c r="H4" s="36">
        <v>15.7</v>
      </c>
      <c r="I4" s="36">
        <v>6.3</v>
      </c>
      <c r="J4" s="37">
        <v>16</v>
      </c>
    </row>
    <row r="5" spans="1:10" ht="15" thickBot="1" x14ac:dyDescent="0.35">
      <c r="A5" s="6"/>
      <c r="B5" s="1" t="s">
        <v>15</v>
      </c>
      <c r="C5" s="2"/>
      <c r="D5" s="21" t="s">
        <v>27</v>
      </c>
      <c r="E5" s="49">
        <v>1.32</v>
      </c>
      <c r="F5" s="15" t="s">
        <v>28</v>
      </c>
      <c r="G5" s="32">
        <v>41.7</v>
      </c>
      <c r="H5" s="32">
        <v>0.2</v>
      </c>
      <c r="I5" s="32">
        <v>0.1</v>
      </c>
      <c r="J5" s="33">
        <v>10.8</v>
      </c>
    </row>
    <row r="6" spans="1:10" ht="15" thickBot="1" x14ac:dyDescent="0.35">
      <c r="A6" s="6"/>
      <c r="B6" s="1" t="s">
        <v>36</v>
      </c>
      <c r="C6" s="2"/>
      <c r="D6" s="21" t="s">
        <v>29</v>
      </c>
      <c r="E6" s="49">
        <v>12.6</v>
      </c>
      <c r="F6" s="15" t="s">
        <v>30</v>
      </c>
      <c r="G6" s="32">
        <f>53*1.4</f>
        <v>74.199999999999989</v>
      </c>
      <c r="H6" s="32">
        <f>0.81*1.4</f>
        <v>1.1339999999999999</v>
      </c>
      <c r="I6" s="32">
        <f>0.31*1.4</f>
        <v>0.434</v>
      </c>
      <c r="J6" s="33">
        <f>11.54*1.4</f>
        <v>16.155999999999999</v>
      </c>
    </row>
    <row r="7" spans="1:10" ht="15" thickBot="1" x14ac:dyDescent="0.35">
      <c r="A7" s="6"/>
      <c r="B7" s="1" t="s">
        <v>35</v>
      </c>
      <c r="C7" s="2"/>
      <c r="D7" s="21" t="s">
        <v>31</v>
      </c>
      <c r="E7" s="49">
        <v>15</v>
      </c>
      <c r="F7" s="15" t="s">
        <v>32</v>
      </c>
      <c r="G7" s="32">
        <v>178.8</v>
      </c>
      <c r="H7" s="32">
        <v>2.46</v>
      </c>
      <c r="I7" s="32">
        <v>7.32</v>
      </c>
      <c r="J7" s="33">
        <v>26.52</v>
      </c>
    </row>
    <row r="8" spans="1:10" ht="15" thickBot="1" x14ac:dyDescent="0.35">
      <c r="A8" s="6"/>
      <c r="B8" s="1" t="s">
        <v>20</v>
      </c>
      <c r="C8" s="2"/>
      <c r="D8" s="21" t="s">
        <v>33</v>
      </c>
      <c r="E8" s="49">
        <v>1.23</v>
      </c>
      <c r="F8" s="15" t="s">
        <v>34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62.68</v>
      </c>
      <c r="F9" s="26"/>
      <c r="G9" s="26">
        <f>SUM(G4:G8)</f>
        <v>510.43</v>
      </c>
      <c r="H9" s="16">
        <f>SUM(H4:H8)</f>
        <v>20.533999999999999</v>
      </c>
      <c r="I9" s="16">
        <f>SUM(I4:I8)</f>
        <v>14.273999999999999</v>
      </c>
      <c r="J9" s="28">
        <f>SUM(J4:J8)</f>
        <v>77.406000000000006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24</v>
      </c>
      <c r="C12" s="3"/>
      <c r="D12" s="23" t="s">
        <v>37</v>
      </c>
      <c r="E12" s="40">
        <v>5.17</v>
      </c>
      <c r="F12" s="42" t="s">
        <v>38</v>
      </c>
      <c r="G12" s="36">
        <f>14*0.42</f>
        <v>5.88</v>
      </c>
      <c r="H12" s="36">
        <f>0.6*0.42</f>
        <v>0.252</v>
      </c>
      <c r="I12" s="36">
        <v>0</v>
      </c>
      <c r="J12" s="37">
        <f>3.8*0.42</f>
        <v>1.5959999999999999</v>
      </c>
    </row>
    <row r="13" spans="1:10" x14ac:dyDescent="0.3">
      <c r="A13" s="6"/>
      <c r="B13" s="1" t="s">
        <v>18</v>
      </c>
      <c r="C13" s="3"/>
      <c r="D13" s="23" t="s">
        <v>39</v>
      </c>
      <c r="E13" s="40">
        <v>10.220000000000001</v>
      </c>
      <c r="F13" s="42" t="s">
        <v>40</v>
      </c>
      <c r="G13" s="34">
        <v>114.4</v>
      </c>
      <c r="H13" s="34">
        <v>6.4</v>
      </c>
      <c r="I13" s="34">
        <v>4.72</v>
      </c>
      <c r="J13" s="35">
        <v>11.6</v>
      </c>
    </row>
    <row r="14" spans="1:10" x14ac:dyDescent="0.3">
      <c r="A14" s="6"/>
      <c r="B14" s="1" t="s">
        <v>19</v>
      </c>
      <c r="C14" s="3"/>
      <c r="D14" s="23" t="s">
        <v>41</v>
      </c>
      <c r="E14" s="40">
        <v>33.64</v>
      </c>
      <c r="F14" s="42" t="s">
        <v>42</v>
      </c>
      <c r="G14" s="34">
        <v>292.5</v>
      </c>
      <c r="H14" s="34">
        <v>10.5</v>
      </c>
      <c r="I14" s="34">
        <v>19.5</v>
      </c>
      <c r="J14" s="35">
        <v>3.75</v>
      </c>
    </row>
    <row r="15" spans="1:10" x14ac:dyDescent="0.3">
      <c r="A15" s="6"/>
      <c r="B15" s="1" t="s">
        <v>15</v>
      </c>
      <c r="C15" s="3"/>
      <c r="D15" s="23" t="s">
        <v>43</v>
      </c>
      <c r="E15" s="40">
        <v>10.76</v>
      </c>
      <c r="F15" s="42" t="s">
        <v>23</v>
      </c>
      <c r="G15" s="34">
        <v>107</v>
      </c>
      <c r="H15" s="34">
        <v>0.6</v>
      </c>
      <c r="I15" s="34">
        <v>0.2</v>
      </c>
      <c r="J15" s="35">
        <v>27.4</v>
      </c>
    </row>
    <row r="16" spans="1:10" x14ac:dyDescent="0.3">
      <c r="A16" s="6"/>
      <c r="B16" s="1" t="s">
        <v>20</v>
      </c>
      <c r="C16" s="2"/>
      <c r="D16" s="21" t="s">
        <v>21</v>
      </c>
      <c r="E16" s="40">
        <v>2.5299999999999998</v>
      </c>
      <c r="F16" s="50" t="s">
        <v>22</v>
      </c>
      <c r="G16" s="41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5">
        <f>SUM(E12:E16)</f>
        <v>62.32</v>
      </c>
      <c r="F17" s="25"/>
      <c r="G17" s="25">
        <f>SUM(G12:G16)</f>
        <v>568.88</v>
      </c>
      <c r="H17" s="27">
        <f>SUM(H12:H16)</f>
        <v>19.312000000000001</v>
      </c>
      <c r="I17" s="27">
        <f>SUM(I12:I16)</f>
        <v>24.61</v>
      </c>
      <c r="J17" s="30">
        <f>SUM(J12:J16)</f>
        <v>56.245999999999995</v>
      </c>
    </row>
    <row r="18" spans="1:10" ht="15" thickBot="1" x14ac:dyDescent="0.35">
      <c r="A18" s="7"/>
      <c r="B18" s="8"/>
      <c r="C18" s="8"/>
      <c r="D18" s="22" t="s">
        <v>16</v>
      </c>
      <c r="E18" s="43">
        <f>E9+E17</f>
        <v>125</v>
      </c>
      <c r="F18" s="18"/>
      <c r="G18" s="44">
        <f>G9+G17</f>
        <v>1079.31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2022-09-20T06:25:12Z</dcterms:modified>
</cp:coreProperties>
</file>