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 l="1"/>
  <c r="H13" i="1"/>
  <c r="J5" i="1" l="1"/>
  <c r="I5" i="1"/>
  <c r="H5" i="1"/>
  <c r="G5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<sst xmlns="http://schemas.openxmlformats.org/spreadsheetml/2006/main" count="54" uniqueCount="46">
  <si>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</si>
  <si>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</si>
  <si>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</si>
  <si>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</si>
  <si>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</si>
  <si>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</si>
  <si>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</si>
  <si>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</si>
  <si>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</si>
  <si>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</si>
  <si>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</si>
  <si>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</si>
  <si>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</si>
  <si>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</si>
  <si>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</si>
  <si>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</si>
  <si>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</si>
  <si>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</si>
  <si>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</si>
  <si>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</si>
  <si>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</si>
  <si>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</si>
  <si>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</si>
  <si>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</si>
  <si>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Огурец свежий</t>
  </si>
  <si>
    <t>1/100</t>
  </si>
  <si>
    <t>Гарнир</t>
  </si>
  <si>
    <t>200/10</t>
  </si>
  <si>
    <t>1/50</t>
  </si>
  <si>
    <t>Рагу из птицы (филе курицы)</t>
  </si>
  <si>
    <t>50/125</t>
  </si>
  <si>
    <t>Чай с сахаром, лимоном</t>
  </si>
  <si>
    <t>180/15/7</t>
  </si>
  <si>
    <t>Сдоба с маком</t>
  </si>
  <si>
    <t>Печенье овсяное</t>
  </si>
  <si>
    <t>1/24</t>
  </si>
  <si>
    <t>Кондитерка</t>
  </si>
  <si>
    <t>Выпечка</t>
  </si>
  <si>
    <t>Помидор свежий</t>
  </si>
  <si>
    <t>1/39</t>
  </si>
  <si>
    <t>Борщ из свежей капусты со сметаной</t>
  </si>
  <si>
    <t>Хлебцы рыбные (треска)</t>
  </si>
  <si>
    <t>1/60</t>
  </si>
  <si>
    <t>Пюре картофельное</t>
  </si>
  <si>
    <t>Чай с сахаром</t>
  </si>
  <si>
    <t>180/15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</si>
</sst>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24</v>
      </c>
      <c r="E4" s="43">
        <v>5.97</v>
      </c>
      <c r="F4" s="42" t="s">
        <v>28</v>
      </c>
      <c r="G4" s="34">
        <v>7.5</v>
      </c>
      <c r="H4" s="34">
        <v>0.4</v>
      </c>
      <c r="I4" s="34">
        <v>0.05</v>
      </c>
      <c r="J4" s="35">
        <v>1.4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5">
        <v>36.229999999999997</v>
      </c>
      <c r="F5" s="15" t="s">
        <v>30</v>
      </c>
      <c r="G5" s="34">
        <f>192*1.75</f>
        <v>336</v>
      </c>
      <c r="H5" s="34">
        <f>8.7*1.75</f>
        <v>15.224999999999998</v>
      </c>
      <c r="I5" s="34">
        <f>10.6*1.75</f>
        <v>18.55</v>
      </c>
      <c r="J5" s="35">
        <f>15.5*1.75</f>
        <v>27.125</v>
      </c>
    </row>
    <row r="6" spans="1:10" ht="15" thickBot="1" x14ac:dyDescent="0.35">
      <c r="A6" s="6"/>
      <c r="B6" s="1" t="s">
        <v>15</v>
      </c>
      <c r="C6" s="2"/>
      <c r="D6" s="21" t="s">
        <v>31</v>
      </c>
      <c r="E6" s="45">
        <v>2.52</v>
      </c>
      <c r="F6" s="15" t="s">
        <v>32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37</v>
      </c>
      <c r="C7" s="2"/>
      <c r="D7" s="21" t="s">
        <v>33</v>
      </c>
      <c r="E7" s="45">
        <v>12</v>
      </c>
      <c r="F7" s="15" t="s">
        <v>28</v>
      </c>
      <c r="G7" s="34">
        <v>173.5</v>
      </c>
      <c r="H7" s="34">
        <v>3.8</v>
      </c>
      <c r="I7" s="34">
        <v>5.65</v>
      </c>
      <c r="J7" s="35">
        <v>26.65</v>
      </c>
    </row>
    <row r="8" spans="1:10" ht="15" thickBot="1" x14ac:dyDescent="0.35">
      <c r="A8" s="6"/>
      <c r="B8" s="1" t="s">
        <v>36</v>
      </c>
      <c r="C8" s="2"/>
      <c r="D8" s="21" t="s">
        <v>34</v>
      </c>
      <c r="E8" s="45">
        <v>4.41</v>
      </c>
      <c r="F8" s="15" t="s">
        <v>35</v>
      </c>
      <c r="G8" s="34">
        <v>96.14</v>
      </c>
      <c r="H8" s="34">
        <v>1.43</v>
      </c>
      <c r="I8" s="34">
        <v>3.1680000000000001</v>
      </c>
      <c r="J8" s="35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22</v>
      </c>
      <c r="E9" s="45">
        <v>2.5299999999999998</v>
      </c>
      <c r="F9" s="15" t="s">
        <v>21</v>
      </c>
      <c r="G9" s="39">
        <v>49.1</v>
      </c>
      <c r="H9" s="17">
        <v>1.56</v>
      </c>
      <c r="I9" s="17">
        <v>0.19</v>
      </c>
      <c r="J9" s="29">
        <v>11.9</v>
      </c>
    </row>
    <row r="10" spans="1:10" x14ac:dyDescent="0.3">
      <c r="A10" s="4"/>
      <c r="B10" s="10"/>
      <c r="C10" s="5"/>
      <c r="D10" s="20" t="s">
        <v>17</v>
      </c>
      <c r="E10" s="44">
        <f>SUM(E4:E9)</f>
        <v>63.66</v>
      </c>
      <c r="F10" s="26"/>
      <c r="G10" s="26">
        <f>SUM(G4:G9)</f>
        <v>693.24</v>
      </c>
      <c r="H10" s="16">
        <f>SUM(H4:H9)</f>
        <v>22.714999999999996</v>
      </c>
      <c r="I10" s="16">
        <f>SUM(I4:I9)</f>
        <v>27.708000000000002</v>
      </c>
      <c r="J10" s="28">
        <f>SUM(J4:J9)</f>
        <v>90.170999999999992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38</v>
      </c>
      <c r="E13" s="38">
        <v>4.74</v>
      </c>
      <c r="F13" s="40" t="s">
        <v>39</v>
      </c>
      <c r="G13" s="32">
        <f>14*0.39</f>
        <v>5.46</v>
      </c>
      <c r="H13" s="32">
        <f>0.6*0.39</f>
        <v>0.23399999999999999</v>
      </c>
      <c r="I13" s="32">
        <v>0</v>
      </c>
      <c r="J13" s="33">
        <f>3.8*0.39</f>
        <v>1.482</v>
      </c>
    </row>
    <row r="14" spans="1:10" x14ac:dyDescent="0.3">
      <c r="A14" s="6"/>
      <c r="B14" s="1" t="s">
        <v>18</v>
      </c>
      <c r="C14" s="3"/>
      <c r="D14" s="47" t="s">
        <v>40</v>
      </c>
      <c r="E14" s="38">
        <v>10.51</v>
      </c>
      <c r="F14" s="40" t="s">
        <v>27</v>
      </c>
      <c r="G14" s="32">
        <v>96.683999999999997</v>
      </c>
      <c r="H14" s="32">
        <v>2.762</v>
      </c>
      <c r="I14" s="32">
        <v>4.9560000000000004</v>
      </c>
      <c r="J14" s="33">
        <v>11.676</v>
      </c>
    </row>
    <row r="15" spans="1:10" x14ac:dyDescent="0.3">
      <c r="A15" s="6"/>
      <c r="B15" s="1" t="s">
        <v>19</v>
      </c>
      <c r="C15" s="3"/>
      <c r="D15" s="23" t="s">
        <v>41</v>
      </c>
      <c r="E15" s="38">
        <v>32.67</v>
      </c>
      <c r="F15" s="40" t="s">
        <v>42</v>
      </c>
      <c r="G15" s="32">
        <v>116.4</v>
      </c>
      <c r="H15" s="32">
        <v>15.54</v>
      </c>
      <c r="I15" s="32">
        <v>3.96</v>
      </c>
      <c r="J15" s="33">
        <v>4.5599999999999996</v>
      </c>
    </row>
    <row r="16" spans="1:10" x14ac:dyDescent="0.3">
      <c r="A16" s="6"/>
      <c r="B16" s="1" t="s">
        <v>26</v>
      </c>
      <c r="C16" s="3"/>
      <c r="D16" s="23" t="s">
        <v>43</v>
      </c>
      <c r="E16" s="38">
        <v>9.57</v>
      </c>
      <c r="F16" s="40" t="s">
        <v>25</v>
      </c>
      <c r="G16" s="32">
        <v>101.333</v>
      </c>
      <c r="H16" s="32">
        <v>2.0670000000000002</v>
      </c>
      <c r="I16" s="32">
        <v>4.4669999999999996</v>
      </c>
      <c r="J16" s="33">
        <v>13.2</v>
      </c>
    </row>
    <row r="17" spans="1:10" x14ac:dyDescent="0.3">
      <c r="A17" s="6"/>
      <c r="B17" s="1" t="s">
        <v>15</v>
      </c>
      <c r="C17" s="3"/>
      <c r="D17" s="23" t="s">
        <v>44</v>
      </c>
      <c r="E17" s="38">
        <v>1.32</v>
      </c>
      <c r="F17" s="40" t="s">
        <v>45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61.34</v>
      </c>
      <c r="F19" s="25"/>
      <c r="G19" s="25">
        <f>SUM(G13:G18)</f>
        <v>410.67699999999996</v>
      </c>
      <c r="H19" s="27">
        <f>SUM(H13:H18)</f>
        <v>22.362999999999996</v>
      </c>
      <c r="I19" s="27">
        <f>SUM(I13:I18)</f>
        <v>13.672999999999998</v>
      </c>
      <c r="J19" s="30">
        <f>SUM(J13:J18)</f>
        <v>53.618000000000002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1103.9169999999999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2022-11-15T05:54:18Z</dcterms:modified>
</cp:coreProperties>
</file>