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E9" i="1" l="1"/>
  <c r="G18" i="1"/>
  <c r="J18" i="1"/>
  <c r="I18" i="1"/>
  <c r="H18" i="1"/>
  <c r="E18" i="1"/>
  <c r="G9" i="1"/>
  <c r="H9" i="1"/>
  <c r="I9" i="1"/>
  <c r="J9" i="1"/>
  <c r="E19" i="1" l="1"/>
  <c r="G1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<sst xmlns="http://schemas.openxmlformats.org/spreadsheetml/2006/main" count="45" uniqueCount="41">
  <si>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</si>
  <si>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</si>
  <si>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</si>
  <si>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</si>
  <si>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</si>
  <si>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</si>
  <si>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</si>
  <si>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</si>
  <si>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</si>
  <si>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</si>
  <si>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</si>
  <si>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</si>
  <si>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</si>
  <si>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</si>
  <si>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</si>
  <si>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</si>
  <si>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</si>
  <si>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</si>
  <si>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</si>
  <si>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</si>
  <si>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</si>
  <si>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</si>
  <si>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</si>
  <si>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</si>
  <si>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</si>
  <si>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</si>
  <si>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Бутерброд с форелью сл/с</t>
  </si>
  <si>
    <t>20/18</t>
  </si>
  <si>
    <t>Омлет натуральный</t>
  </si>
  <si>
    <t>1/105</t>
  </si>
  <si>
    <t>Чай с лимоном</t>
  </si>
  <si>
    <t>200/7</t>
  </si>
  <si>
    <t>1/53</t>
  </si>
  <si>
    <t>Рассольник "Ленинградский"со сметаной</t>
  </si>
  <si>
    <t>200/10</t>
  </si>
  <si>
    <t>Бефстроганов</t>
  </si>
  <si>
    <t>25/25</t>
  </si>
  <si>
    <t>Макароны отварные</t>
  </si>
  <si>
    <t>1/100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</si>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</sst>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26</v>
      </c>
      <c r="E4" s="44">
        <v>30.57</v>
      </c>
      <c r="F4" s="45" t="s">
        <v>27</v>
      </c>
      <c r="G4" s="30">
        <v>69.930000000000007</v>
      </c>
      <c r="H4" s="30">
        <v>5.16</v>
      </c>
      <c r="I4" s="30">
        <v>2.14</v>
      </c>
      <c r="J4" s="31">
        <v>7.93</v>
      </c>
    </row>
    <row r="5" spans="1:10" ht="15.75" thickBot="1" x14ac:dyDescent="0.3">
      <c r="A5" s="6"/>
      <c r="B5" s="1" t="s">
        <v>19</v>
      </c>
      <c r="C5" s="2"/>
      <c r="D5" s="20" t="s">
        <v>28</v>
      </c>
      <c r="E5" s="39">
        <v>21.62</v>
      </c>
      <c r="F5" s="14" t="s">
        <v>29</v>
      </c>
      <c r="G5" s="30">
        <v>128</v>
      </c>
      <c r="H5" s="30">
        <v>8.6999999999999993</v>
      </c>
      <c r="I5" s="30">
        <v>9.1999999999999993</v>
      </c>
      <c r="J5" s="31">
        <v>2.7</v>
      </c>
    </row>
    <row r="6" spans="1:10" x14ac:dyDescent="0.25">
      <c r="A6" s="6"/>
      <c r="B6" s="1" t="s">
        <v>15</v>
      </c>
      <c r="C6" s="2"/>
      <c r="D6" s="20" t="s">
        <v>30</v>
      </c>
      <c r="E6" s="39">
        <v>2.2000000000000002</v>
      </c>
      <c r="F6" s="14" t="s">
        <v>31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25">
      <c r="A7" s="6"/>
      <c r="B7" s="1"/>
      <c r="C7" s="2"/>
      <c r="D7" s="20"/>
      <c r="E7" s="34"/>
      <c r="F7" s="14"/>
      <c r="G7" s="30"/>
      <c r="H7" s="30"/>
      <c r="I7" s="30"/>
      <c r="J7" s="31"/>
    </row>
    <row r="8" spans="1:10" ht="15.75" thickBot="1" x14ac:dyDescent="0.3">
      <c r="A8" s="6"/>
      <c r="B8" s="1"/>
      <c r="C8" s="2"/>
      <c r="D8" s="20"/>
      <c r="E8" s="34"/>
      <c r="F8" s="14"/>
      <c r="G8" s="35"/>
      <c r="H8" s="16"/>
      <c r="I8" s="16"/>
      <c r="J8" s="27"/>
    </row>
    <row r="9" spans="1:10" x14ac:dyDescent="0.25">
      <c r="A9" s="4"/>
      <c r="B9" s="10"/>
      <c r="C9" s="5"/>
      <c r="D9" s="19" t="s">
        <v>17</v>
      </c>
      <c r="E9" s="38">
        <f>SUM(E4:E8)</f>
        <v>54.39</v>
      </c>
      <c r="F9" s="24"/>
      <c r="G9" s="24">
        <f>SUM(G4:G8)</f>
        <v>228.93</v>
      </c>
      <c r="H9" s="15">
        <f>SUM(H4:H8)</f>
        <v>14.16</v>
      </c>
      <c r="I9" s="15">
        <f>SUM(I4:I8)</f>
        <v>11.44</v>
      </c>
      <c r="J9" s="26">
        <f>SUM(J4:J8)</f>
        <v>17.93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 t="s">
        <v>25</v>
      </c>
      <c r="E12" s="34">
        <v>6.83</v>
      </c>
      <c r="F12" s="36" t="s">
        <v>32</v>
      </c>
      <c r="G12" s="30">
        <f>14*0.53</f>
        <v>7.42</v>
      </c>
      <c r="H12" s="30">
        <f>0.6*0.53</f>
        <v>0.318</v>
      </c>
      <c r="I12" s="30">
        <v>0</v>
      </c>
      <c r="J12" s="31">
        <f>3.8*0.53</f>
        <v>2.0139999999999998</v>
      </c>
    </row>
    <row r="13" spans="1:10" x14ac:dyDescent="0.25">
      <c r="A13" s="6"/>
      <c r="B13" s="1" t="s">
        <v>18</v>
      </c>
      <c r="C13" s="3"/>
      <c r="D13" s="48" t="s">
        <v>33</v>
      </c>
      <c r="E13" s="34">
        <v>15.06</v>
      </c>
      <c r="F13" s="36" t="s">
        <v>34</v>
      </c>
      <c r="G13" s="30">
        <v>84</v>
      </c>
      <c r="H13" s="30">
        <v>6.96</v>
      </c>
      <c r="I13" s="30">
        <v>1.28</v>
      </c>
      <c r="J13" s="31">
        <v>11.12</v>
      </c>
    </row>
    <row r="14" spans="1:10" x14ac:dyDescent="0.25">
      <c r="A14" s="6"/>
      <c r="B14" s="1" t="s">
        <v>19</v>
      </c>
      <c r="C14" s="3"/>
      <c r="D14" s="48" t="s">
        <v>35</v>
      </c>
      <c r="E14" s="34">
        <v>25.95</v>
      </c>
      <c r="F14" s="36" t="s">
        <v>36</v>
      </c>
      <c r="G14" s="30">
        <f>193*0.5</f>
        <v>96.5</v>
      </c>
      <c r="H14" s="30">
        <f>16.7*0.5</f>
        <v>8.35</v>
      </c>
      <c r="I14" s="30">
        <f>11.3*0.5</f>
        <v>5.65</v>
      </c>
      <c r="J14" s="31">
        <f>5.9*0.5</f>
        <v>2.95</v>
      </c>
    </row>
    <row r="15" spans="1:10" x14ac:dyDescent="0.25">
      <c r="A15" s="6"/>
      <c r="B15" s="1" t="s">
        <v>40</v>
      </c>
      <c r="C15" s="3"/>
      <c r="D15" s="48" t="s">
        <v>37</v>
      </c>
      <c r="E15" s="34">
        <v>4.88</v>
      </c>
      <c r="F15" s="36" t="s">
        <v>38</v>
      </c>
      <c r="G15" s="30">
        <v>136</v>
      </c>
      <c r="H15" s="30">
        <v>3.4</v>
      </c>
      <c r="I15" s="30">
        <v>4.0670000000000002</v>
      </c>
      <c r="J15" s="31">
        <v>21.332999999999998</v>
      </c>
    </row>
    <row r="16" spans="1:10" x14ac:dyDescent="0.25">
      <c r="A16" s="6"/>
      <c r="B16" s="1" t="s">
        <v>15</v>
      </c>
      <c r="C16" s="3"/>
      <c r="D16" s="48" t="s">
        <v>39</v>
      </c>
      <c r="E16" s="34">
        <v>14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1">
        <f>SUM(E12:E17)</f>
        <v>70.61</v>
      </c>
      <c r="F18" s="23"/>
      <c r="G18" s="23">
        <f>SUM(G12:G17)</f>
        <v>465.02000000000004</v>
      </c>
      <c r="H18" s="25">
        <f>SUM(H12:H17)</f>
        <v>21.587999999999997</v>
      </c>
      <c r="I18" s="25">
        <f>SUM(I12:I17)</f>
        <v>11.186999999999999</v>
      </c>
      <c r="J18" s="28">
        <f>SUM(J12:J17)</f>
        <v>69.317000000000007</v>
      </c>
    </row>
    <row r="19" spans="1:10" ht="15.75" thickBot="1" x14ac:dyDescent="0.3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693.95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2023-02-01T11:01:09Z</dcterms:modified>
</cp:coreProperties>
</file>