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2019-2022 уч.год\Меню на февраль - март 2023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H11" i="1"/>
  <c r="G11" i="1"/>
  <c r="J4" i="1" l="1"/>
  <c r="I4" i="1"/>
  <c r="H4" i="1"/>
  <c r="G4" i="1"/>
  <c r="E8" i="1" l="1"/>
  <c r="G17" i="1"/>
  <c r="J17" i="1"/>
  <c r="I17" i="1"/>
  <c r="H17" i="1"/>
  <c r="E17" i="1"/>
  <c r="E18" i="1" s="1"/>
  <c r="G8" i="1"/>
  <c r="H8" i="1"/>
  <c r="I8" i="1"/>
  <c r="J8" i="1"/>
  <c r="G18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<sst xmlns="http://schemas.openxmlformats.org/spreadsheetml/2006/main" count="48" uniqueCount="42">
  <si>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</si>
  <si>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</si>
  <si>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</si>
  <si>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</si>
  <si>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</si>
  <si>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</si>
  <si>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</si>
  <si>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</si>
  <si>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</si>
  <si>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</si>
  <si>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</si>
  <si>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</si>
  <si>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</si>
  <si>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</si>
  <si>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</si>
  <si>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</si>
  <si>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</si>
  <si>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</si>
  <si>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</si>
  <si>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</si>
  <si>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</si>
  <si>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</si>
  <si>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</si>
  <si>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</si>
  <si>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</si>
  <si>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</si>
  <si>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</si>
  <si>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</si>
  <si>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Пюре картофельное</t>
  </si>
  <si>
    <t>1/100</t>
  </si>
  <si>
    <t>Чай с сахаром</t>
  </si>
  <si>
    <t>Выпечка</t>
  </si>
  <si>
    <t>Гарнир</t>
  </si>
  <si>
    <t>Рагу из птицы</t>
  </si>
  <si>
    <t>50/125</t>
  </si>
  <si>
    <t>Булочка "Звездочка"</t>
  </si>
  <si>
    <t>1/55</t>
  </si>
  <si>
    <t>1/29</t>
  </si>
  <si>
    <t>Борщ из свежей капусты со сметаной</t>
  </si>
  <si>
    <t>200/10</t>
  </si>
  <si>
    <t>Треска, запеченная в соусе с метанном</t>
  </si>
  <si>
    <t>37,5/50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</si>
</sst>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44978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43" t="s">
        <v>33</v>
      </c>
      <c r="E4" s="44">
        <v>37.21</v>
      </c>
      <c r="F4" s="45" t="s">
        <v>34</v>
      </c>
      <c r="G4" s="30">
        <f>192*1.75</f>
        <v>336</v>
      </c>
      <c r="H4" s="30">
        <f>8.7*1.75</f>
        <v>15.224999999999998</v>
      </c>
      <c r="I4" s="30">
        <f>10.6*1.75</f>
        <v>18.55</v>
      </c>
      <c r="J4" s="31">
        <f>15.5*1.75</f>
        <v>27.125</v>
      </c>
    </row>
    <row r="5" spans="1:10" ht="15" thickBot="1" x14ac:dyDescent="0.35">
      <c r="A5" s="6"/>
      <c r="B5" s="1" t="s">
        <v>15</v>
      </c>
      <c r="C5" s="2"/>
      <c r="D5" s="20" t="s">
        <v>26</v>
      </c>
      <c r="E5" s="39">
        <v>2.2000000000000002</v>
      </c>
      <c r="F5" s="14" t="s">
        <v>27</v>
      </c>
      <c r="G5" s="30">
        <v>31</v>
      </c>
      <c r="H5" s="30">
        <v>0.3</v>
      </c>
      <c r="I5" s="30">
        <v>0.1</v>
      </c>
      <c r="J5" s="31">
        <v>7.3</v>
      </c>
    </row>
    <row r="6" spans="1:10" x14ac:dyDescent="0.3">
      <c r="A6" s="6"/>
      <c r="B6" s="1" t="s">
        <v>31</v>
      </c>
      <c r="C6" s="2"/>
      <c r="D6" s="20" t="s">
        <v>35</v>
      </c>
      <c r="E6" s="39">
        <v>20.48</v>
      </c>
      <c r="F6" s="14" t="s">
        <v>36</v>
      </c>
      <c r="G6" s="30">
        <v>210.65</v>
      </c>
      <c r="H6" s="30">
        <v>3.69</v>
      </c>
      <c r="I6" s="30">
        <v>10.67</v>
      </c>
      <c r="J6" s="31">
        <v>25.08</v>
      </c>
    </row>
    <row r="7" spans="1:10" ht="15" thickBot="1" x14ac:dyDescent="0.35">
      <c r="A7" s="6"/>
      <c r="B7" s="1" t="s">
        <v>20</v>
      </c>
      <c r="C7" s="2"/>
      <c r="D7" s="20" t="s">
        <v>21</v>
      </c>
      <c r="E7" s="34">
        <v>3.89</v>
      </c>
      <c r="F7" s="40" t="s">
        <v>24</v>
      </c>
      <c r="G7" s="35">
        <v>49.1</v>
      </c>
      <c r="H7" s="16">
        <v>1.56</v>
      </c>
      <c r="I7" s="16">
        <v>0.19</v>
      </c>
      <c r="J7" s="27">
        <v>11.9</v>
      </c>
    </row>
    <row r="8" spans="1:10" x14ac:dyDescent="0.3">
      <c r="A8" s="4"/>
      <c r="B8" s="10"/>
      <c r="C8" s="5"/>
      <c r="D8" s="19" t="s">
        <v>17</v>
      </c>
      <c r="E8" s="38">
        <f>SUM(E4:E7)</f>
        <v>63.78</v>
      </c>
      <c r="F8" s="24"/>
      <c r="G8" s="24">
        <f>SUM(G4:G7)</f>
        <v>626.75</v>
      </c>
      <c r="H8" s="15">
        <f>SUM(H4:H7)</f>
        <v>20.774999999999999</v>
      </c>
      <c r="I8" s="15">
        <f>SUM(I4:I7)</f>
        <v>29.51</v>
      </c>
      <c r="J8" s="26">
        <f>SUM(J4:J7)</f>
        <v>71.405000000000001</v>
      </c>
    </row>
    <row r="9" spans="1:10" x14ac:dyDescent="0.3">
      <c r="A9" s="6"/>
      <c r="B9" s="2"/>
      <c r="C9" s="2"/>
      <c r="D9" s="20"/>
      <c r="E9" s="32"/>
      <c r="F9" s="16"/>
      <c r="G9" s="16"/>
      <c r="H9" s="16"/>
      <c r="I9" s="16"/>
      <c r="J9" s="27"/>
    </row>
    <row r="10" spans="1:10" ht="15" thickBot="1" x14ac:dyDescent="0.35">
      <c r="A10" s="7"/>
      <c r="B10" s="8"/>
      <c r="C10" s="8"/>
      <c r="D10" s="21"/>
      <c r="E10" s="33"/>
      <c r="F10" s="17"/>
      <c r="G10" s="17"/>
      <c r="H10" s="17"/>
      <c r="I10" s="17"/>
      <c r="J10" s="29"/>
    </row>
    <row r="11" spans="1:10" x14ac:dyDescent="0.3">
      <c r="A11" s="6"/>
      <c r="B11" s="1" t="s">
        <v>23</v>
      </c>
      <c r="C11" s="3"/>
      <c r="D11" s="48" t="s">
        <v>25</v>
      </c>
      <c r="E11" s="34">
        <v>3.74</v>
      </c>
      <c r="F11" s="36" t="s">
        <v>37</v>
      </c>
      <c r="G11" s="30">
        <f>14*0.29</f>
        <v>4.0599999999999996</v>
      </c>
      <c r="H11" s="30">
        <f>0.6*0.29</f>
        <v>0.17399999999999999</v>
      </c>
      <c r="I11" s="30">
        <v>0</v>
      </c>
      <c r="J11" s="31">
        <f>3.8*0.29</f>
        <v>1.1019999999999999</v>
      </c>
    </row>
    <row r="12" spans="1:10" x14ac:dyDescent="0.3">
      <c r="A12" s="6"/>
      <c r="B12" s="1" t="s">
        <v>18</v>
      </c>
      <c r="C12" s="3"/>
      <c r="D12" s="48" t="s">
        <v>38</v>
      </c>
      <c r="E12" s="34">
        <v>11.13</v>
      </c>
      <c r="F12" s="36" t="s">
        <v>39</v>
      </c>
      <c r="G12" s="30">
        <v>96.683999999999997</v>
      </c>
      <c r="H12" s="30">
        <v>2.762</v>
      </c>
      <c r="I12" s="30">
        <v>4.9560000000000004</v>
      </c>
      <c r="J12" s="31">
        <v>11.676</v>
      </c>
    </row>
    <row r="13" spans="1:10" x14ac:dyDescent="0.3">
      <c r="A13" s="6"/>
      <c r="B13" s="1" t="s">
        <v>19</v>
      </c>
      <c r="C13" s="3"/>
      <c r="D13" s="48" t="s">
        <v>40</v>
      </c>
      <c r="E13" s="34">
        <v>31.27</v>
      </c>
      <c r="F13" s="36" t="s">
        <v>41</v>
      </c>
      <c r="G13" s="30">
        <v>135.69999999999999</v>
      </c>
      <c r="H13" s="30">
        <v>8.5</v>
      </c>
      <c r="I13" s="30">
        <v>8.4</v>
      </c>
      <c r="J13" s="31">
        <v>4.9000000000000004</v>
      </c>
    </row>
    <row r="14" spans="1:10" x14ac:dyDescent="0.3">
      <c r="A14" s="6"/>
      <c r="B14" s="1" t="s">
        <v>32</v>
      </c>
      <c r="C14" s="3"/>
      <c r="D14" s="48" t="s">
        <v>28</v>
      </c>
      <c r="E14" s="34">
        <v>9.8699999999999992</v>
      </c>
      <c r="F14" s="36" t="s">
        <v>29</v>
      </c>
      <c r="G14" s="30">
        <v>101.333</v>
      </c>
      <c r="H14" s="30">
        <v>2.0670000000000002</v>
      </c>
      <c r="I14" s="30">
        <v>4.4669999999999996</v>
      </c>
      <c r="J14" s="31">
        <v>13.2</v>
      </c>
    </row>
    <row r="15" spans="1:10" x14ac:dyDescent="0.3">
      <c r="A15" s="6"/>
      <c r="B15" s="1" t="s">
        <v>15</v>
      </c>
      <c r="C15" s="3"/>
      <c r="D15" s="48" t="s">
        <v>30</v>
      </c>
      <c r="E15" s="34">
        <v>1.32</v>
      </c>
      <c r="F15" s="36" t="s">
        <v>22</v>
      </c>
      <c r="G15" s="30">
        <v>41.7</v>
      </c>
      <c r="H15" s="30">
        <v>0.2</v>
      </c>
      <c r="I15" s="30">
        <v>0.1</v>
      </c>
      <c r="J15" s="31">
        <v>10.8</v>
      </c>
    </row>
    <row r="16" spans="1:10" x14ac:dyDescent="0.3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3">
      <c r="A17" s="6"/>
      <c r="B17" s="9"/>
      <c r="C17" s="18"/>
      <c r="D17" s="22" t="s">
        <v>17</v>
      </c>
      <c r="E17" s="41">
        <f>SUM(E11:E16)</f>
        <v>61.22</v>
      </c>
      <c r="F17" s="23"/>
      <c r="G17" s="23">
        <f>SUM(G11:G16)</f>
        <v>428.577</v>
      </c>
      <c r="H17" s="25">
        <f>SUM(H11:H16)</f>
        <v>15.263</v>
      </c>
      <c r="I17" s="25">
        <f>SUM(I11:I16)</f>
        <v>18.113000000000003</v>
      </c>
      <c r="J17" s="28">
        <f>SUM(J11:J16)</f>
        <v>53.577999999999996</v>
      </c>
    </row>
    <row r="18" spans="1:10" ht="15" thickBot="1" x14ac:dyDescent="0.35">
      <c r="A18" s="7"/>
      <c r="B18" s="8"/>
      <c r="C18" s="8"/>
      <c r="D18" s="21" t="s">
        <v>16</v>
      </c>
      <c r="E18" s="42">
        <f>E8+E17</f>
        <v>125</v>
      </c>
      <c r="F18" s="17"/>
      <c r="G18" s="37">
        <f>G8+G17</f>
        <v>1055.327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2023-05-10T08:17:37Z</dcterms:modified>
</cp:coreProperties>
</file>