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J5" i="1" l="1"/>
  <c r="I5" i="1"/>
  <c r="H5" i="1"/>
  <c r="G5" i="1"/>
  <c r="E9" i="1" l="1"/>
  <c r="G18" i="1"/>
  <c r="J18" i="1"/>
  <c r="I18" i="1"/>
  <c r="H18" i="1"/>
  <c r="E18" i="1"/>
  <c r="E19" i="1" s="1"/>
  <c r="G9" i="1"/>
  <c r="H9" i="1"/>
  <c r="I9" i="1"/>
  <c r="J9" i="1"/>
  <c r="G19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<sst xmlns="http://schemas.openxmlformats.org/spreadsheetml/2006/main" count="49" uniqueCount="44">
  <si>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</si>
  <si>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</si>
  <si>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</si>
  <si>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</si>
  <si>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</si>
  <si>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</si>
  <si>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</si>
  <si>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</si>
  <si>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</si>
  <si>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</si>
  <si>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</si>
  <si>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</si>
  <si>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</si>
  <si>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</si>
  <si>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</si>
  <si>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</si>
  <si>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</si>
  <si>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</si>
  <si>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</si>
  <si>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</si>
  <si>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</si>
  <si>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</si>
  <si>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</si>
  <si>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</si>
  <si>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</si>
  <si>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</si>
  <si>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</si>
  <si>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1/100</t>
  </si>
  <si>
    <t>Гарнир</t>
  </si>
  <si>
    <t>Печенье овсяное</t>
  </si>
  <si>
    <t>1/24</t>
  </si>
  <si>
    <t>Кондитерка</t>
  </si>
  <si>
    <t>Бутерброд с форелью сл/с</t>
  </si>
  <si>
    <t>20/18</t>
  </si>
  <si>
    <t>Зеленый горошек</t>
  </si>
  <si>
    <t>1/26</t>
  </si>
  <si>
    <t>Омлет натуральный</t>
  </si>
  <si>
    <t>1/105</t>
  </si>
  <si>
    <t>Рассольник "Лениградский" со сметаной</t>
  </si>
  <si>
    <t>200/10</t>
  </si>
  <si>
    <t>Бефстроганов</t>
  </si>
  <si>
    <t>25/25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</si>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</sst>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32</v>
      </c>
      <c r="E4" s="44">
        <v>29.94</v>
      </c>
      <c r="F4" s="45" t="s">
        <v>33</v>
      </c>
      <c r="G4" s="30">
        <v>69.930000000000007</v>
      </c>
      <c r="H4" s="30">
        <v>5.16</v>
      </c>
      <c r="I4" s="30">
        <v>2.14</v>
      </c>
      <c r="J4" s="31">
        <v>7.93</v>
      </c>
    </row>
    <row r="5" spans="1:10" ht="15.75" thickBot="1" x14ac:dyDescent="0.3">
      <c r="A5" s="6"/>
      <c r="B5" s="1" t="s">
        <v>19</v>
      </c>
      <c r="C5" s="2"/>
      <c r="D5" s="20" t="s">
        <v>34</v>
      </c>
      <c r="E5" s="39">
        <v>5.51</v>
      </c>
      <c r="F5" s="14" t="s">
        <v>35</v>
      </c>
      <c r="G5" s="30">
        <f>58*0.26</f>
        <v>15.08</v>
      </c>
      <c r="H5" s="30">
        <f>3*0.26</f>
        <v>0.78</v>
      </c>
      <c r="I5" s="30">
        <f>0.5*0.26</f>
        <v>0.13</v>
      </c>
      <c r="J5" s="31">
        <f>7.3*0.26</f>
        <v>1.8979999999999999</v>
      </c>
    </row>
    <row r="6" spans="1:10" x14ac:dyDescent="0.25">
      <c r="A6" s="6"/>
      <c r="B6" s="1" t="s">
        <v>15</v>
      </c>
      <c r="C6" s="2"/>
      <c r="D6" s="20" t="s">
        <v>36</v>
      </c>
      <c r="E6" s="39">
        <v>19.02</v>
      </c>
      <c r="F6" s="14" t="s">
        <v>37</v>
      </c>
      <c r="G6" s="30">
        <v>128</v>
      </c>
      <c r="H6" s="30">
        <v>8.6999999999999993</v>
      </c>
      <c r="I6" s="30">
        <v>9.1999999999999993</v>
      </c>
      <c r="J6" s="31">
        <v>2.7</v>
      </c>
    </row>
    <row r="7" spans="1:10" x14ac:dyDescent="0.25">
      <c r="A7" s="6"/>
      <c r="B7" s="1" t="s">
        <v>31</v>
      </c>
      <c r="C7" s="2"/>
      <c r="D7" s="20" t="s">
        <v>25</v>
      </c>
      <c r="E7" s="34">
        <v>2.2000000000000002</v>
      </c>
      <c r="F7" s="14" t="s">
        <v>26</v>
      </c>
      <c r="G7" s="30">
        <v>31</v>
      </c>
      <c r="H7" s="30">
        <v>0.3</v>
      </c>
      <c r="I7" s="30">
        <v>0.1</v>
      </c>
      <c r="J7" s="31">
        <v>7.3</v>
      </c>
    </row>
    <row r="8" spans="1:10" ht="15.75" thickBot="1" x14ac:dyDescent="0.3">
      <c r="A8" s="6"/>
      <c r="B8" s="1" t="s">
        <v>20</v>
      </c>
      <c r="C8" s="2"/>
      <c r="D8" s="20" t="s">
        <v>29</v>
      </c>
      <c r="E8" s="34">
        <v>6.76</v>
      </c>
      <c r="F8" s="14" t="s">
        <v>30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25">
      <c r="A9" s="4"/>
      <c r="B9" s="10"/>
      <c r="C9" s="5"/>
      <c r="D9" s="19" t="s">
        <v>17</v>
      </c>
      <c r="E9" s="38">
        <f>SUM(E4:E8)</f>
        <v>63.43</v>
      </c>
      <c r="F9" s="24"/>
      <c r="G9" s="24">
        <f>SUM(G4:G8)</f>
        <v>276.74</v>
      </c>
      <c r="H9" s="15">
        <f>SUM(H4:H8)</f>
        <v>15.98</v>
      </c>
      <c r="I9" s="15">
        <f>SUM(I4:I8)</f>
        <v>11.689999999999998</v>
      </c>
      <c r="J9" s="26">
        <f>SUM(J4:J8)</f>
        <v>27.757999999999999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18</v>
      </c>
      <c r="C13" s="3"/>
      <c r="D13" s="48" t="s">
        <v>38</v>
      </c>
      <c r="E13" s="34">
        <v>15.42</v>
      </c>
      <c r="F13" s="36" t="s">
        <v>39</v>
      </c>
      <c r="G13" s="30">
        <v>84</v>
      </c>
      <c r="H13" s="30">
        <v>6.96</v>
      </c>
      <c r="I13" s="30">
        <v>1.28</v>
      </c>
      <c r="J13" s="31">
        <v>11.12</v>
      </c>
    </row>
    <row r="14" spans="1:10" x14ac:dyDescent="0.25">
      <c r="A14" s="6"/>
      <c r="B14" s="1" t="s">
        <v>19</v>
      </c>
      <c r="C14" s="3"/>
      <c r="D14" s="48" t="s">
        <v>40</v>
      </c>
      <c r="E14" s="34">
        <v>25.89</v>
      </c>
      <c r="F14" s="36" t="s">
        <v>41</v>
      </c>
      <c r="G14" s="30">
        <f>193/2</f>
        <v>96.5</v>
      </c>
      <c r="H14" s="30">
        <f>16.7/2</f>
        <v>8.35</v>
      </c>
      <c r="I14" s="30">
        <f>11.3/2</f>
        <v>5.65</v>
      </c>
      <c r="J14" s="31">
        <f>5.9/2</f>
        <v>2.95</v>
      </c>
    </row>
    <row r="15" spans="1:10" x14ac:dyDescent="0.25">
      <c r="A15" s="6"/>
      <c r="B15" s="1" t="s">
        <v>28</v>
      </c>
      <c r="C15" s="3"/>
      <c r="D15" s="48" t="s">
        <v>42</v>
      </c>
      <c r="E15" s="34">
        <v>4.74</v>
      </c>
      <c r="F15" s="36" t="s">
        <v>27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 x14ac:dyDescent="0.25">
      <c r="A16" s="6"/>
      <c r="B16" s="1" t="s">
        <v>15</v>
      </c>
      <c r="C16" s="3"/>
      <c r="D16" s="48" t="s">
        <v>43</v>
      </c>
      <c r="E16" s="34">
        <v>11.63</v>
      </c>
      <c r="F16" s="36" t="s">
        <v>22</v>
      </c>
      <c r="G16" s="30">
        <v>107</v>
      </c>
      <c r="H16" s="30">
        <v>0.6</v>
      </c>
      <c r="I16" s="30">
        <v>0.2</v>
      </c>
      <c r="J16" s="31">
        <v>27.4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1">
        <f>SUM(E12:E17)</f>
        <v>61.570000000000007</v>
      </c>
      <c r="F18" s="23"/>
      <c r="G18" s="23">
        <f>SUM(G12:G17)</f>
        <v>472.6</v>
      </c>
      <c r="H18" s="25">
        <f>SUM(H12:H17)</f>
        <v>20.869999999999997</v>
      </c>
      <c r="I18" s="25">
        <f>SUM(I12:I17)</f>
        <v>11.386999999999999</v>
      </c>
      <c r="J18" s="28">
        <f>SUM(J12:J17)</f>
        <v>74.703000000000003</v>
      </c>
    </row>
    <row r="19" spans="1:10" ht="15.75" thickBot="1" x14ac:dyDescent="0.3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749.34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2023-04-03T09:36:34Z</dcterms:modified>
</cp:coreProperties>
</file>