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H12"/>
  <c r="G12"/>
  <c r="J5"/>
  <c r="I5"/>
  <c r="H5"/>
  <c r="G5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<sst xmlns="http://schemas.openxmlformats.org/spreadsheetml/2006/main" count="47" uniqueCount="42">
  <si>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</si>
  <si>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</si>
  <si>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</si>
  <si>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</si>
  <si>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</si>
  <si>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</si>
  <si>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</si>
  <si>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</si>
  <si>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</si>
  <si>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</si>
  <si>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</si>
  <si>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</si>
  <si>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</si>
  <si>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</si>
  <si>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</si>
  <si>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</si>
  <si>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</si>
  <si>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</si>
  <si>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</si>
  <si>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</si>
  <si>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</si>
  <si>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</si>
  <si>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</si>
  <si>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</si>
  <si>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</si>
  <si>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</si>
  <si>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</si>
  <si>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1/100</t>
  </si>
  <si>
    <t>Гарнир</t>
  </si>
  <si>
    <t>Бутерброд с форелью сл/с</t>
  </si>
  <si>
    <t>20/18</t>
  </si>
  <si>
    <t>Зеленый горошек</t>
  </si>
  <si>
    <t>Омлет натуральный</t>
  </si>
  <si>
    <t>1/105</t>
  </si>
  <si>
    <t>1/30</t>
  </si>
  <si>
    <t>Рассольник "Ленинградский" со сметаной, курицей</t>
  </si>
  <si>
    <t>10,5/200/10</t>
  </si>
  <si>
    <t>Бефстроганов</t>
  </si>
  <si>
    <t>25/25</t>
  </si>
  <si>
    <t>Макароны отварные</t>
  </si>
  <si>
    <t>Компот из смеси фруктов</t>
  </si>
  <si>
    <t>1/39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</si>
</sst>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13</v>
      </c>
      <c r="C1" s="50"/>
      <c r="D1" s="51"/>
      <c r="E1" t="s">
        <v>10</v>
      </c>
      <c r="F1" s="14"/>
      <c r="I1" t="s">
        <v>1</v>
      </c>
      <c r="J1" s="13">
        <v>45041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11</v>
      </c>
      <c r="D3" s="12" t="s">
        <v>4</v>
      </c>
      <c r="E3" s="46" t="s">
        <v>5</v>
      </c>
      <c r="F3" s="46" t="s">
        <v>12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6"/>
      <c r="B4" s="1" t="s">
        <v>22</v>
      </c>
      <c r="C4" s="2"/>
      <c r="D4" s="43" t="s">
        <v>29</v>
      </c>
      <c r="E4" s="44">
        <v>29.94</v>
      </c>
      <c r="F4" s="45" t="s">
        <v>30</v>
      </c>
      <c r="G4" s="30">
        <v>69.930000000000007</v>
      </c>
      <c r="H4" s="30">
        <v>5.16</v>
      </c>
      <c r="I4" s="30">
        <v>2.14</v>
      </c>
      <c r="J4" s="31">
        <v>7.93</v>
      </c>
    </row>
    <row r="5" spans="1:10" ht="15.75" thickBot="1">
      <c r="A5" s="6"/>
      <c r="B5" s="1" t="s">
        <v>22</v>
      </c>
      <c r="C5" s="2"/>
      <c r="D5" s="20" t="s">
        <v>31</v>
      </c>
      <c r="E5" s="39">
        <v>8.36</v>
      </c>
      <c r="F5" s="14" t="s">
        <v>41</v>
      </c>
      <c r="G5" s="30">
        <f>58*0.39</f>
        <v>22.62</v>
      </c>
      <c r="H5" s="30">
        <f>3*0.39</f>
        <v>1.17</v>
      </c>
      <c r="I5" s="30">
        <f>0.5*0.39</f>
        <v>0.19500000000000001</v>
      </c>
      <c r="J5" s="31">
        <f>7.3*0.39</f>
        <v>2.847</v>
      </c>
    </row>
    <row r="6" spans="1:10">
      <c r="A6" s="6"/>
      <c r="B6" s="1" t="s">
        <v>18</v>
      </c>
      <c r="C6" s="2"/>
      <c r="D6" s="20" t="s">
        <v>32</v>
      </c>
      <c r="E6" s="39">
        <v>19.02</v>
      </c>
      <c r="F6" s="14" t="s">
        <v>33</v>
      </c>
      <c r="G6" s="30">
        <v>128</v>
      </c>
      <c r="H6" s="30">
        <v>8.6999999999999993</v>
      </c>
      <c r="I6" s="30">
        <v>9.1999999999999993</v>
      </c>
      <c r="J6" s="31">
        <v>2.7</v>
      </c>
    </row>
    <row r="7" spans="1:10">
      <c r="A7" s="6"/>
      <c r="B7" s="1" t="s">
        <v>14</v>
      </c>
      <c r="C7" s="2"/>
      <c r="D7" s="20" t="s">
        <v>25</v>
      </c>
      <c r="E7" s="34">
        <v>2.2000000000000002</v>
      </c>
      <c r="F7" s="14" t="s">
        <v>26</v>
      </c>
      <c r="G7" s="30">
        <v>31</v>
      </c>
      <c r="H7" s="30">
        <v>0.3</v>
      </c>
      <c r="I7" s="30">
        <v>0.1</v>
      </c>
      <c r="J7" s="31">
        <v>7.3</v>
      </c>
    </row>
    <row r="8" spans="1:10" ht="15.75" thickBot="1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>
      <c r="A9" s="4"/>
      <c r="B9" s="10"/>
      <c r="C9" s="5"/>
      <c r="D9" s="19" t="s">
        <v>16</v>
      </c>
      <c r="E9" s="38">
        <f>SUM(E4:E8)</f>
        <v>59.519999999999996</v>
      </c>
      <c r="F9" s="24"/>
      <c r="G9" s="24">
        <f>SUM(G4:G8)</f>
        <v>251.55</v>
      </c>
      <c r="H9" s="15">
        <f>SUM(H4:H8)</f>
        <v>15.33</v>
      </c>
      <c r="I9" s="15">
        <f>SUM(I4:I8)</f>
        <v>11.635</v>
      </c>
      <c r="J9" s="26">
        <f>SUM(J4:J8)</f>
        <v>20.777000000000001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22</v>
      </c>
      <c r="C12" s="3"/>
      <c r="D12" s="48" t="s">
        <v>24</v>
      </c>
      <c r="E12" s="34">
        <v>3.86</v>
      </c>
      <c r="F12" s="36" t="s">
        <v>34</v>
      </c>
      <c r="G12" s="30">
        <f>14*0.3</f>
        <v>4.2</v>
      </c>
      <c r="H12" s="30">
        <f>0.6*0.3</f>
        <v>0.18</v>
      </c>
      <c r="I12" s="30">
        <v>0</v>
      </c>
      <c r="J12" s="31">
        <f>3.8*0.3</f>
        <v>1.1399999999999999</v>
      </c>
    </row>
    <row r="13" spans="1:10" ht="30">
      <c r="A13" s="6"/>
      <c r="B13" s="1" t="s">
        <v>17</v>
      </c>
      <c r="C13" s="3"/>
      <c r="D13" s="48" t="s">
        <v>35</v>
      </c>
      <c r="E13" s="34">
        <v>20.54</v>
      </c>
      <c r="F13" s="36" t="s">
        <v>36</v>
      </c>
      <c r="G13" s="30">
        <v>84</v>
      </c>
      <c r="H13" s="30">
        <v>6.96</v>
      </c>
      <c r="I13" s="30">
        <v>1.28</v>
      </c>
      <c r="J13" s="31">
        <v>11.12</v>
      </c>
    </row>
    <row r="14" spans="1:10">
      <c r="A14" s="6"/>
      <c r="B14" s="1" t="s">
        <v>18</v>
      </c>
      <c r="C14" s="3"/>
      <c r="D14" s="48" t="s">
        <v>37</v>
      </c>
      <c r="E14" s="34">
        <v>25.89</v>
      </c>
      <c r="F14" s="36" t="s">
        <v>38</v>
      </c>
      <c r="G14" s="30">
        <v>96.5</v>
      </c>
      <c r="H14" s="30">
        <v>8.35</v>
      </c>
      <c r="I14" s="30">
        <v>5.65</v>
      </c>
      <c r="J14" s="31">
        <v>2.95</v>
      </c>
    </row>
    <row r="15" spans="1:10">
      <c r="A15" s="6"/>
      <c r="B15" s="1" t="s">
        <v>28</v>
      </c>
      <c r="C15" s="3"/>
      <c r="D15" s="48" t="s">
        <v>39</v>
      </c>
      <c r="E15" s="34">
        <v>4.74</v>
      </c>
      <c r="F15" s="36" t="s">
        <v>27</v>
      </c>
      <c r="G15" s="30">
        <v>136</v>
      </c>
      <c r="H15" s="30">
        <v>3.4</v>
      </c>
      <c r="I15" s="30">
        <v>4.07</v>
      </c>
      <c r="J15" s="31">
        <v>21.33</v>
      </c>
    </row>
    <row r="16" spans="1:10">
      <c r="A16" s="6"/>
      <c r="B16" s="1" t="s">
        <v>14</v>
      </c>
      <c r="C16" s="3"/>
      <c r="D16" s="48" t="s">
        <v>40</v>
      </c>
      <c r="E16" s="34">
        <v>6.56</v>
      </c>
      <c r="F16" s="36" t="s">
        <v>21</v>
      </c>
      <c r="G16" s="30">
        <v>49</v>
      </c>
      <c r="H16" s="30">
        <v>0.4</v>
      </c>
      <c r="I16" s="30">
        <v>0.2</v>
      </c>
      <c r="J16" s="31">
        <v>11.5</v>
      </c>
    </row>
    <row r="17" spans="1:10">
      <c r="A17" s="6"/>
      <c r="B17" s="1" t="s">
        <v>19</v>
      </c>
      <c r="C17" s="2"/>
      <c r="D17" s="20" t="s">
        <v>20</v>
      </c>
      <c r="E17" s="34">
        <v>3.89</v>
      </c>
      <c r="F17" s="40" t="s">
        <v>23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16</v>
      </c>
      <c r="E18" s="41">
        <f>SUM(E12:E17)</f>
        <v>65.48</v>
      </c>
      <c r="F18" s="23"/>
      <c r="G18" s="23">
        <f>SUM(G12:G17)</f>
        <v>418.8</v>
      </c>
      <c r="H18" s="25">
        <f>SUM(H12:H17)</f>
        <v>20.849999999999994</v>
      </c>
      <c r="I18" s="25">
        <f>SUM(I12:I17)</f>
        <v>11.389999999999999</v>
      </c>
      <c r="J18" s="28">
        <f>SUM(J12:J17)</f>
        <v>59.94</v>
      </c>
    </row>
    <row r="19" spans="1:10" ht="15.75" thickBot="1">
      <c r="A19" s="7"/>
      <c r="B19" s="8"/>
      <c r="C19" s="8"/>
      <c r="D19" s="21" t="s">
        <v>15</v>
      </c>
      <c r="E19" s="42">
        <f>E9+E18</f>
        <v>125</v>
      </c>
      <c r="F19" s="17"/>
      <c r="G19" s="37">
        <f>G9+G18</f>
        <v>670.35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2023-04-20T07:11:13Z</dcterms:modified>
</cp:coreProperties>
</file>