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4" i="1" l="1"/>
  <c r="I4" i="1"/>
  <c r="H4" i="1"/>
  <c r="G4" i="1"/>
  <c r="J19" i="1" l="1"/>
  <c r="I19" i="1"/>
  <c r="H19" i="1"/>
  <c r="G19" i="1"/>
  <c r="J10" i="1"/>
  <c r="I10" i="1"/>
  <c r="H10" i="1"/>
  <c r="G10" i="1"/>
  <c r="G20" i="1" s="1"/>
  <c r="F19" i="1"/>
  <c r="F10" i="1"/>
  <c r="F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<sst xmlns="http://schemas.openxmlformats.org/spreadsheetml/2006/main" count="53" uniqueCount="50">
  <si>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</si>
  <si>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</si>
  <si>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</si>
  <si>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</si>
  <si>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</si>
  <si>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</si>
  <si>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</si>
  <si>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</si>
  <si>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</si>
  <si>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</si>
  <si>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</si>
  <si>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</si>
  <si>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</si>
  <si>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</si>
  <si>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</si>
  <si>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</si>
  <si>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</si>
  <si>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</si>
  <si>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</si>
  <si>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</si>
  <si>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</si>
  <si>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</si>
  <si>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</si>
  <si>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</si>
  <si>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</si>
  <si>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Огурец свежий</t>
  </si>
  <si>
    <t>Закуска</t>
  </si>
  <si>
    <t>напиток</t>
  </si>
  <si>
    <t>Запеканка из творога со сгущенкой</t>
  </si>
  <si>
    <t>Чай с сахаром, лимоном</t>
  </si>
  <si>
    <t>Йогурт "Альпенгурт"</t>
  </si>
  <si>
    <t>Вафли "Раз-Два"</t>
  </si>
  <si>
    <t>Мармелад "Фрутляндия"</t>
  </si>
  <si>
    <t>Щи из свежей капусты со сметаной, мясом</t>
  </si>
  <si>
    <t>Птица, тушенная в соусе сметанном</t>
  </si>
  <si>
    <t>Греча рассыпчатая</t>
  </si>
  <si>
    <t>Компот из смеси ягод с вит."С"</t>
  </si>
  <si>
    <t>100/42</t>
  </si>
  <si>
    <t>180/15/7</t>
  </si>
  <si>
    <t>50/50</t>
  </si>
  <si>
    <t>1/20</t>
  </si>
  <si>
    <t>1/200</t>
  </si>
  <si>
    <t>Хлеб дарницкий</t>
  </si>
  <si>
    <t>1/34</t>
  </si>
  <si>
    <t>1/100</t>
  </si>
  <si>
    <t>211/10</t>
  </si>
  <si>
    <t>1/95</t>
  </si>
  <si>
    <t>1/30</t>
  </si>
  <si>
    <t>1/18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</si>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</sst>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49</v>
      </c>
      <c r="C1" s="45"/>
      <c r="D1" s="46"/>
      <c r="E1" t="s">
        <v>20</v>
      </c>
      <c r="F1" s="19"/>
      <c r="I1" t="s">
        <v>1</v>
      </c>
      <c r="J1" s="18">
        <v>44446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26</v>
      </c>
      <c r="C4" s="6"/>
      <c r="D4" s="26" t="s">
        <v>28</v>
      </c>
      <c r="E4" s="15" t="s">
        <v>37</v>
      </c>
      <c r="F4" s="20">
        <v>24.7</v>
      </c>
      <c r="G4" s="20">
        <f>156+27</f>
        <v>183</v>
      </c>
      <c r="H4" s="20">
        <f>15.6+0.1</f>
        <v>15.7</v>
      </c>
      <c r="I4" s="20">
        <f>6.3+0</f>
        <v>6.3</v>
      </c>
      <c r="J4" s="39">
        <f>9.4+6.6</f>
        <v>16</v>
      </c>
    </row>
    <row r="5" spans="1:10" x14ac:dyDescent="0.3">
      <c r="A5" s="7"/>
      <c r="B5" s="1" t="s">
        <v>16</v>
      </c>
      <c r="C5" s="2"/>
      <c r="D5" s="27" t="s">
        <v>29</v>
      </c>
      <c r="E5" s="16" t="s">
        <v>38</v>
      </c>
      <c r="F5" s="21">
        <v>2</v>
      </c>
      <c r="G5" s="21">
        <v>35</v>
      </c>
      <c r="H5" s="21">
        <v>0.3</v>
      </c>
      <c r="I5" s="21">
        <v>0.1</v>
      </c>
      <c r="J5" s="40">
        <v>8.1999999999999993</v>
      </c>
    </row>
    <row r="6" spans="1:10" ht="15" thickBot="1" x14ac:dyDescent="0.35">
      <c r="A6" s="7"/>
      <c r="B6" s="1" t="s">
        <v>11</v>
      </c>
      <c r="C6" s="2"/>
      <c r="D6" s="27" t="s">
        <v>30</v>
      </c>
      <c r="E6" s="19" t="s">
        <v>46</v>
      </c>
      <c r="F6" s="21">
        <v>14.25</v>
      </c>
      <c r="G6" s="21">
        <v>45</v>
      </c>
      <c r="H6" s="21">
        <v>3.1</v>
      </c>
      <c r="I6" s="21">
        <v>0.4</v>
      </c>
      <c r="J6" s="40">
        <v>8.3000000000000007</v>
      </c>
    </row>
    <row r="7" spans="1:10" x14ac:dyDescent="0.3">
      <c r="A7" s="7"/>
      <c r="B7" s="11" t="s">
        <v>18</v>
      </c>
      <c r="C7" s="2"/>
      <c r="D7" s="27" t="s">
        <v>31</v>
      </c>
      <c r="E7" s="19" t="s">
        <v>47</v>
      </c>
      <c r="F7" s="21">
        <v>8.1</v>
      </c>
      <c r="G7" s="21">
        <v>93</v>
      </c>
      <c r="H7" s="21">
        <v>2.19</v>
      </c>
      <c r="I7" s="21">
        <v>2.8650000000000002</v>
      </c>
      <c r="J7" s="40">
        <v>14.651999999999999</v>
      </c>
    </row>
    <row r="8" spans="1:10" x14ac:dyDescent="0.3">
      <c r="A8" s="7"/>
      <c r="B8" s="34"/>
      <c r="C8" s="24"/>
      <c r="D8" s="30" t="s">
        <v>32</v>
      </c>
      <c r="E8" s="37" t="s">
        <v>48</v>
      </c>
      <c r="F8" s="35">
        <v>3.6</v>
      </c>
      <c r="G8" s="35">
        <v>2.9159999999999999</v>
      </c>
      <c r="H8" s="35">
        <v>0</v>
      </c>
      <c r="I8" s="35">
        <v>0</v>
      </c>
      <c r="J8" s="41">
        <v>0.72</v>
      </c>
    </row>
    <row r="9" spans="1:10" ht="15" thickBot="1" x14ac:dyDescent="0.35">
      <c r="A9" s="8"/>
      <c r="B9" s="1" t="s">
        <v>21</v>
      </c>
      <c r="C9" s="9"/>
      <c r="D9" s="28" t="s">
        <v>24</v>
      </c>
      <c r="E9" s="38" t="s">
        <v>40</v>
      </c>
      <c r="F9" s="22">
        <v>1.35</v>
      </c>
      <c r="G9" s="22">
        <v>44</v>
      </c>
      <c r="H9" s="22"/>
      <c r="I9" s="22"/>
      <c r="J9" s="42"/>
    </row>
    <row r="10" spans="1:10" x14ac:dyDescent="0.3">
      <c r="A10" s="4" t="s">
        <v>12</v>
      </c>
      <c r="B10" s="11" t="s">
        <v>18</v>
      </c>
      <c r="C10" s="6"/>
      <c r="D10" s="26"/>
      <c r="E10" s="15"/>
      <c r="F10" s="32">
        <f>SUM(F4:F9)</f>
        <v>54.000000000000007</v>
      </c>
      <c r="G10" s="32">
        <f>SUM(G4:G9)</f>
        <v>402.916</v>
      </c>
      <c r="H10" s="20">
        <f>SUM(H4:H9)</f>
        <v>21.290000000000003</v>
      </c>
      <c r="I10" s="20">
        <f>SUM(I4:I9)</f>
        <v>9.6649999999999991</v>
      </c>
      <c r="J10" s="39">
        <f>SUM(J4:J9)</f>
        <v>47.872</v>
      </c>
    </row>
    <row r="11" spans="1:10" x14ac:dyDescent="0.3">
      <c r="A11" s="7"/>
      <c r="B11" s="2"/>
      <c r="C11" s="2"/>
      <c r="D11" s="27"/>
      <c r="E11" s="16"/>
      <c r="F11" s="21"/>
      <c r="G11" s="21"/>
      <c r="H11" s="21"/>
      <c r="I11" s="21"/>
      <c r="J11" s="40"/>
    </row>
    <row r="12" spans="1:10" ht="15" thickBot="1" x14ac:dyDescent="0.35">
      <c r="A12" s="8"/>
      <c r="B12" s="9"/>
      <c r="C12" s="9"/>
      <c r="D12" s="28"/>
      <c r="E12" s="17"/>
      <c r="F12" s="22"/>
      <c r="G12" s="22"/>
      <c r="H12" s="22"/>
      <c r="I12" s="22"/>
      <c r="J12" s="42"/>
    </row>
    <row r="13" spans="1:10" x14ac:dyDescent="0.3">
      <c r="A13" s="7" t="s">
        <v>13</v>
      </c>
      <c r="B13" s="1" t="s">
        <v>15</v>
      </c>
      <c r="C13" s="3"/>
      <c r="D13" s="29" t="s">
        <v>33</v>
      </c>
      <c r="E13" s="36" t="s">
        <v>45</v>
      </c>
      <c r="F13" s="23">
        <v>15.63</v>
      </c>
      <c r="G13" s="23">
        <v>89.8</v>
      </c>
      <c r="H13" s="23">
        <v>2</v>
      </c>
      <c r="I13" s="23">
        <v>10.1</v>
      </c>
      <c r="J13" s="43">
        <v>8.3000000000000007</v>
      </c>
    </row>
    <row r="14" spans="1:10" x14ac:dyDescent="0.3">
      <c r="A14" s="7"/>
      <c r="B14" s="1" t="s">
        <v>16</v>
      </c>
      <c r="C14" s="2"/>
      <c r="D14" s="27" t="s">
        <v>34</v>
      </c>
      <c r="E14" s="19" t="s">
        <v>39</v>
      </c>
      <c r="F14" s="21">
        <v>21.72</v>
      </c>
      <c r="G14" s="21">
        <v>143.79</v>
      </c>
      <c r="H14" s="21">
        <v>6.94</v>
      </c>
      <c r="I14" s="21">
        <v>10.8</v>
      </c>
      <c r="J14" s="40">
        <v>5.01</v>
      </c>
    </row>
    <row r="15" spans="1:10" x14ac:dyDescent="0.3">
      <c r="A15" s="7"/>
      <c r="B15" s="1" t="s">
        <v>17</v>
      </c>
      <c r="C15" s="2"/>
      <c r="D15" s="27" t="s">
        <v>35</v>
      </c>
      <c r="E15" s="19" t="s">
        <v>44</v>
      </c>
      <c r="F15" s="21">
        <v>5.46</v>
      </c>
      <c r="G15" s="21">
        <v>178.667</v>
      </c>
      <c r="H15" s="21">
        <v>5.7329999999999997</v>
      </c>
      <c r="I15" s="21">
        <v>5.2</v>
      </c>
      <c r="J15" s="40">
        <v>27.2</v>
      </c>
    </row>
    <row r="16" spans="1:10" x14ac:dyDescent="0.3">
      <c r="A16" s="7"/>
      <c r="B16" s="10" t="s">
        <v>14</v>
      </c>
      <c r="C16" s="2"/>
      <c r="D16" s="27" t="s">
        <v>25</v>
      </c>
      <c r="E16" s="19" t="s">
        <v>40</v>
      </c>
      <c r="F16" s="21">
        <v>2.73</v>
      </c>
      <c r="G16" s="21">
        <f>15/100*20</f>
        <v>3</v>
      </c>
      <c r="H16" s="21">
        <f>0.8/100*20</f>
        <v>0.16</v>
      </c>
      <c r="I16" s="21">
        <f>0.1/100*20</f>
        <v>0.02</v>
      </c>
      <c r="J16" s="40">
        <f>2.8/100*20</f>
        <v>0.55999999999999994</v>
      </c>
    </row>
    <row r="17" spans="1:10" x14ac:dyDescent="0.3">
      <c r="A17" s="7"/>
      <c r="B17" s="1" t="s">
        <v>27</v>
      </c>
      <c r="C17" s="2"/>
      <c r="D17" s="27" t="s">
        <v>36</v>
      </c>
      <c r="E17" s="19" t="s">
        <v>41</v>
      </c>
      <c r="F17" s="21">
        <v>6.83</v>
      </c>
      <c r="G17" s="21">
        <v>49</v>
      </c>
      <c r="H17" s="21">
        <v>0.4</v>
      </c>
      <c r="I17" s="21">
        <v>0.2</v>
      </c>
      <c r="J17" s="40">
        <v>11.5</v>
      </c>
    </row>
    <row r="18" spans="1:10" x14ac:dyDescent="0.3">
      <c r="A18" s="7"/>
      <c r="B18" s="1" t="s">
        <v>19</v>
      </c>
      <c r="C18" s="2"/>
      <c r="D18" s="27" t="s">
        <v>42</v>
      </c>
      <c r="E18" s="19" t="s">
        <v>43</v>
      </c>
      <c r="F18" s="21">
        <v>1.63</v>
      </c>
      <c r="G18" s="21">
        <v>52</v>
      </c>
      <c r="H18" s="21">
        <v>1.65</v>
      </c>
      <c r="I18" s="21">
        <v>0.3</v>
      </c>
      <c r="J18" s="40">
        <v>8.35</v>
      </c>
    </row>
    <row r="19" spans="1:10" x14ac:dyDescent="0.3">
      <c r="A19" s="7"/>
      <c r="B19" s="1"/>
      <c r="C19" s="2"/>
      <c r="D19" s="27"/>
      <c r="E19" s="16"/>
      <c r="F19" s="33">
        <f>SUM(F13:F18)</f>
        <v>54</v>
      </c>
      <c r="G19" s="33">
        <f>SUM(G13:G18)</f>
        <v>516.25699999999995</v>
      </c>
      <c r="H19" s="21">
        <f>SUM(H13:H18)</f>
        <v>16.883000000000003</v>
      </c>
      <c r="I19" s="21">
        <f>SUM(I13:I18)</f>
        <v>26.619999999999997</v>
      </c>
      <c r="J19" s="40">
        <f>SUM(J13:J18)</f>
        <v>60.92</v>
      </c>
    </row>
    <row r="20" spans="1:10" x14ac:dyDescent="0.3">
      <c r="A20" s="7"/>
      <c r="B20" s="10"/>
      <c r="C20" s="24"/>
      <c r="D20" s="30"/>
      <c r="E20" s="25"/>
      <c r="F20" s="31">
        <f>F10+F19</f>
        <v>108</v>
      </c>
      <c r="G20" s="31">
        <f>G10+G19</f>
        <v>919.173</v>
      </c>
      <c r="H20" s="35"/>
      <c r="I20" s="35"/>
      <c r="J20" s="41"/>
    </row>
    <row r="21" spans="1:10" ht="15" thickBot="1" x14ac:dyDescent="0.35">
      <c r="A21" s="8"/>
      <c r="B21" s="9"/>
      <c r="C21" s="9"/>
      <c r="D21" s="28"/>
      <c r="E21" s="17"/>
      <c r="F21" s="22"/>
      <c r="G21" s="22"/>
      <c r="H21" s="22"/>
      <c r="I21" s="2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2021-09-09T06:52:00Z</dcterms:modified>
</cp:coreProperties>
</file>