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12" i="1" l="1"/>
  <c r="I12" i="1"/>
  <c r="H12" i="1"/>
  <c r="G12" i="1"/>
  <c r="E8" i="1" l="1"/>
  <c r="G15" i="1" l="1"/>
  <c r="J15" i="1"/>
  <c r="I15" i="1"/>
  <c r="H15" i="1"/>
  <c r="E15" i="1" l="1"/>
  <c r="E16" i="1" l="1"/>
  <c r="G8" i="1" l="1"/>
  <c r="G16" i="1" s="1"/>
  <c r="H8" i="1"/>
  <c r="I8" i="1"/>
  <c r="J8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<sst xmlns="http://schemas.openxmlformats.org/spreadsheetml/2006/main" count="42" uniqueCount="37">
  <si>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</si>
  <si>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</si>
  <si>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</si>
  <si>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</si>
  <si>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</si>
  <si>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</si>
  <si>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</si>
  <si>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</si>
  <si>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</si>
  <si>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</si>
  <si>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</si>
  <si>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</si>
  <si>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</si>
  <si>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</si>
  <si>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</si>
  <si>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</si>
  <si>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</si>
  <si>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</si>
  <si>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</si>
  <si>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</si>
  <si>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</si>
  <si>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</si>
  <si>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</si>
  <si>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</si>
  <si>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Батон нарезной</t>
  </si>
  <si>
    <t>1/18</t>
  </si>
  <si>
    <t>Плов из курицы</t>
  </si>
  <si>
    <t>50/100</t>
  </si>
  <si>
    <t>Компот из вишни</t>
  </si>
  <si>
    <t>Фрукт</t>
  </si>
  <si>
    <t>Яблоко</t>
  </si>
  <si>
    <t>Пудинг творожный со сгущенкой</t>
  </si>
  <si>
    <t>100/28</t>
  </si>
  <si>
    <t>Какао с молоком</t>
  </si>
  <si>
    <t>1/160</t>
  </si>
  <si>
    <t>Суп овощной со сметаной, мясом</t>
  </si>
  <si>
    <t>10/200/10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</si>
</sst>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44819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31</v>
      </c>
      <c r="E4" s="47">
        <v>29.41</v>
      </c>
      <c r="F4" s="46" t="s">
        <v>32</v>
      </c>
      <c r="G4" s="36">
        <v>177</v>
      </c>
      <c r="H4" s="36">
        <v>7.7</v>
      </c>
      <c r="I4" s="36">
        <v>7</v>
      </c>
      <c r="J4" s="37">
        <v>21.3</v>
      </c>
    </row>
    <row r="5" spans="1:10" ht="15" thickBot="1" x14ac:dyDescent="0.35">
      <c r="A5" s="6"/>
      <c r="B5" s="1" t="s">
        <v>15</v>
      </c>
      <c r="C5" s="2"/>
      <c r="D5" s="21" t="s">
        <v>33</v>
      </c>
      <c r="E5" s="49">
        <v>16</v>
      </c>
      <c r="F5" s="15" t="s">
        <v>23</v>
      </c>
      <c r="G5" s="32">
        <v>111</v>
      </c>
      <c r="H5" s="32">
        <v>4.7</v>
      </c>
      <c r="I5" s="32">
        <v>4</v>
      </c>
      <c r="J5" s="33">
        <v>14.2</v>
      </c>
    </row>
    <row r="6" spans="1:10" ht="15" thickBot="1" x14ac:dyDescent="0.35">
      <c r="A6" s="6"/>
      <c r="B6" s="1" t="s">
        <v>29</v>
      </c>
      <c r="C6" s="2"/>
      <c r="D6" s="21" t="s">
        <v>30</v>
      </c>
      <c r="E6" s="49">
        <v>14.4</v>
      </c>
      <c r="F6" s="15" t="s">
        <v>34</v>
      </c>
      <c r="G6" s="32">
        <f>47*1.6</f>
        <v>75.2</v>
      </c>
      <c r="H6" s="32">
        <f>0.41*1.6</f>
        <v>0.65600000000000003</v>
      </c>
      <c r="I6" s="32">
        <f>0.4*1.6</f>
        <v>0.64000000000000012</v>
      </c>
      <c r="J6" s="33">
        <f>9.8*1.6</f>
        <v>15.680000000000001</v>
      </c>
    </row>
    <row r="7" spans="1:10" ht="15" thickBot="1" x14ac:dyDescent="0.35">
      <c r="A7" s="6"/>
      <c r="B7" s="1" t="s">
        <v>20</v>
      </c>
      <c r="C7" s="2"/>
      <c r="D7" s="21" t="s">
        <v>24</v>
      </c>
      <c r="E7" s="49">
        <v>1.23</v>
      </c>
      <c r="F7" s="15" t="s">
        <v>25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17</v>
      </c>
      <c r="E8" s="48">
        <f>SUM(E4:E7)</f>
        <v>61.039999999999992</v>
      </c>
      <c r="F8" s="26"/>
      <c r="G8" s="26">
        <f>SUM(G4:G7)</f>
        <v>395.93</v>
      </c>
      <c r="H8" s="16">
        <f>SUM(H4:H7)</f>
        <v>14.096</v>
      </c>
      <c r="I8" s="16">
        <f>SUM(I4:I7)</f>
        <v>11.76</v>
      </c>
      <c r="J8" s="28">
        <f>SUM(J4:J7)</f>
        <v>59.11</v>
      </c>
    </row>
    <row r="9" spans="1:10" x14ac:dyDescent="0.3">
      <c r="A9" s="6"/>
      <c r="B9" s="2"/>
      <c r="C9" s="2"/>
      <c r="D9" s="21"/>
      <c r="E9" s="38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9"/>
      <c r="F10" s="18"/>
      <c r="G10" s="18"/>
      <c r="H10" s="18"/>
      <c r="I10" s="18"/>
      <c r="J10" s="31"/>
    </row>
    <row r="11" spans="1:10" x14ac:dyDescent="0.3">
      <c r="A11" s="6"/>
      <c r="B11" s="1" t="s">
        <v>18</v>
      </c>
      <c r="C11" s="3"/>
      <c r="D11" s="23" t="s">
        <v>35</v>
      </c>
      <c r="E11" s="40">
        <v>18.78</v>
      </c>
      <c r="F11" s="42" t="s">
        <v>36</v>
      </c>
      <c r="G11" s="34">
        <v>88</v>
      </c>
      <c r="H11" s="34">
        <v>7.44</v>
      </c>
      <c r="I11" s="34">
        <v>2.56</v>
      </c>
      <c r="J11" s="35">
        <v>8.8800000000000008</v>
      </c>
    </row>
    <row r="12" spans="1:10" x14ac:dyDescent="0.3">
      <c r="A12" s="6"/>
      <c r="B12" s="1" t="s">
        <v>19</v>
      </c>
      <c r="C12" s="3"/>
      <c r="D12" s="23" t="s">
        <v>26</v>
      </c>
      <c r="E12" s="40">
        <v>31.89</v>
      </c>
      <c r="F12" s="42" t="s">
        <v>27</v>
      </c>
      <c r="G12" s="34">
        <f>224/200*150</f>
        <v>168.00000000000003</v>
      </c>
      <c r="H12" s="34">
        <f>14.6/200*150</f>
        <v>10.95</v>
      </c>
      <c r="I12" s="34">
        <f>4.7/200*150</f>
        <v>3.5249999999999999</v>
      </c>
      <c r="J12" s="35">
        <f>30.8/200*150</f>
        <v>23.1</v>
      </c>
    </row>
    <row r="13" spans="1:10" x14ac:dyDescent="0.3">
      <c r="A13" s="6"/>
      <c r="B13" s="1" t="s">
        <v>15</v>
      </c>
      <c r="C13" s="3"/>
      <c r="D13" s="23" t="s">
        <v>28</v>
      </c>
      <c r="E13" s="40">
        <v>10.76</v>
      </c>
      <c r="F13" s="42" t="s">
        <v>23</v>
      </c>
      <c r="G13" s="34">
        <v>107</v>
      </c>
      <c r="H13" s="34">
        <v>0.6</v>
      </c>
      <c r="I13" s="34">
        <v>0.2</v>
      </c>
      <c r="J13" s="35">
        <v>27.4</v>
      </c>
    </row>
    <row r="14" spans="1:10" x14ac:dyDescent="0.3">
      <c r="A14" s="6"/>
      <c r="B14" s="1" t="s">
        <v>20</v>
      </c>
      <c r="C14" s="2"/>
      <c r="D14" s="21" t="s">
        <v>21</v>
      </c>
      <c r="E14" s="40">
        <v>2.5299999999999998</v>
      </c>
      <c r="F14" s="50" t="s">
        <v>22</v>
      </c>
      <c r="G14" s="41">
        <v>49.1</v>
      </c>
      <c r="H14" s="17">
        <v>1.56</v>
      </c>
      <c r="I14" s="17">
        <v>0.19</v>
      </c>
      <c r="J14" s="29">
        <v>11.9</v>
      </c>
    </row>
    <row r="15" spans="1:10" x14ac:dyDescent="0.3">
      <c r="A15" s="6"/>
      <c r="B15" s="9"/>
      <c r="C15" s="19"/>
      <c r="D15" s="24" t="s">
        <v>17</v>
      </c>
      <c r="E15" s="45">
        <f>SUM(E11:E14)</f>
        <v>63.96</v>
      </c>
      <c r="F15" s="25"/>
      <c r="G15" s="25">
        <f>SUM(G11:G14)</f>
        <v>412.1</v>
      </c>
      <c r="H15" s="27">
        <f>SUM(H11:H14)</f>
        <v>20.55</v>
      </c>
      <c r="I15" s="27">
        <f>SUM(I11:I14)</f>
        <v>6.4750000000000005</v>
      </c>
      <c r="J15" s="30">
        <f>SUM(J11:J14)</f>
        <v>71.28</v>
      </c>
    </row>
    <row r="16" spans="1:10" ht="15" thickBot="1" x14ac:dyDescent="0.35">
      <c r="A16" s="7"/>
      <c r="B16" s="8"/>
      <c r="C16" s="8"/>
      <c r="D16" s="22" t="s">
        <v>16</v>
      </c>
      <c r="E16" s="43">
        <f>E8+E15</f>
        <v>125</v>
      </c>
      <c r="F16" s="18"/>
      <c r="G16" s="44">
        <f>G8+G15</f>
        <v>808.03</v>
      </c>
      <c r="H16" s="18"/>
      <c r="I16" s="18"/>
      <c r="J16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2022-09-13T06:18:24Z</dcterms:modified>
</cp:coreProperties>
</file>