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H11" i="1"/>
  <c r="G11" i="1"/>
  <c r="E8" i="1" l="1"/>
  <c r="G17" i="1" l="1"/>
  <c r="J17" i="1"/>
  <c r="I17" i="1"/>
  <c r="H17" i="1"/>
  <c r="E17" i="1" l="1"/>
  <c r="E18" i="1" s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<sst xmlns="http://schemas.openxmlformats.org/spreadsheetml/2006/main" count="48" uniqueCount="40">
  <si>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</si>
  <si>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</si>
  <si>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</si>
  <si>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</si>
  <si>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</si>
  <si>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</si>
  <si>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</si>
  <si>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</si>
  <si>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</si>
  <si>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</si>
  <si>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</si>
  <si>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</si>
  <si>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</si>
  <si>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</si>
  <si>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</si>
  <si>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</si>
  <si>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</si>
  <si>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</si>
  <si>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</si>
  <si>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</si>
  <si>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</si>
  <si>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</si>
  <si>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</si>
  <si>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</si>
  <si>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Чай с сахаром</t>
  </si>
  <si>
    <t>1/100</t>
  </si>
  <si>
    <t>Рагу из птицы</t>
  </si>
  <si>
    <t>50/125</t>
  </si>
  <si>
    <t>11/200/10</t>
  </si>
  <si>
    <t>Гарнир</t>
  </si>
  <si>
    <t>Слойка "Невская"</t>
  </si>
  <si>
    <t>1/50</t>
  </si>
  <si>
    <t>Выпечка</t>
  </si>
  <si>
    <t>Помидор свежий</t>
  </si>
  <si>
    <t>1/44</t>
  </si>
  <si>
    <t>Рассольник "Ленинградский" со сметаной, мясом</t>
  </si>
  <si>
    <t>Бефстроганов</t>
  </si>
  <si>
    <t>25/25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</si>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</sst>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26</v>
      </c>
      <c r="E4" s="43">
        <v>36.76</v>
      </c>
      <c r="F4" s="42" t="s">
        <v>27</v>
      </c>
      <c r="G4" s="34">
        <v>192</v>
      </c>
      <c r="H4" s="34">
        <v>8.6999999999999993</v>
      </c>
      <c r="I4" s="34">
        <v>10.6</v>
      </c>
      <c r="J4" s="35">
        <v>15.5</v>
      </c>
    </row>
    <row r="5" spans="1:10" ht="15" thickBot="1" x14ac:dyDescent="0.35">
      <c r="A5" s="6"/>
      <c r="B5" s="1" t="s">
        <v>15</v>
      </c>
      <c r="C5" s="2"/>
      <c r="D5" s="21" t="s">
        <v>24</v>
      </c>
      <c r="E5" s="45">
        <v>1.32</v>
      </c>
      <c r="F5" s="15" t="s">
        <v>23</v>
      </c>
      <c r="G5" s="32">
        <v>41.7</v>
      </c>
      <c r="H5" s="32">
        <v>0.2</v>
      </c>
      <c r="I5" s="32">
        <v>0.1</v>
      </c>
      <c r="J5" s="33">
        <v>10.8</v>
      </c>
    </row>
    <row r="6" spans="1:10" x14ac:dyDescent="0.3">
      <c r="A6" s="6"/>
      <c r="B6" s="1" t="s">
        <v>32</v>
      </c>
      <c r="C6" s="2"/>
      <c r="D6" s="21" t="s">
        <v>30</v>
      </c>
      <c r="E6" s="45">
        <v>18.149999999999999</v>
      </c>
      <c r="F6" s="15" t="s">
        <v>31</v>
      </c>
      <c r="G6" s="32">
        <v>197.5</v>
      </c>
      <c r="H6" s="32">
        <v>0.55000000000000004</v>
      </c>
      <c r="I6" s="32">
        <v>5.35</v>
      </c>
      <c r="J6" s="33">
        <v>38.700000000000003</v>
      </c>
    </row>
    <row r="7" spans="1:10" ht="15" thickBot="1" x14ac:dyDescent="0.35">
      <c r="A7" s="6"/>
      <c r="B7" s="1" t="s">
        <v>20</v>
      </c>
      <c r="C7" s="2"/>
      <c r="D7" s="21" t="s">
        <v>22</v>
      </c>
      <c r="E7" s="38">
        <v>4.1399999999999997</v>
      </c>
      <c r="F7" s="46" t="s">
        <v>21</v>
      </c>
      <c r="G7" s="39">
        <v>49.1</v>
      </c>
      <c r="H7" s="17">
        <v>1.56</v>
      </c>
      <c r="I7" s="17">
        <v>0.19</v>
      </c>
      <c r="J7" s="29">
        <v>11.9</v>
      </c>
    </row>
    <row r="8" spans="1:10" x14ac:dyDescent="0.3">
      <c r="A8" s="4"/>
      <c r="B8" s="10"/>
      <c r="C8" s="5"/>
      <c r="D8" s="20" t="s">
        <v>17</v>
      </c>
      <c r="E8" s="44">
        <f>SUM(E4:E7)</f>
        <v>60.37</v>
      </c>
      <c r="F8" s="26"/>
      <c r="G8" s="26">
        <f>SUM(G4:G7)</f>
        <v>480.3</v>
      </c>
      <c r="H8" s="16">
        <f>SUM(H4:H7)</f>
        <v>11.01</v>
      </c>
      <c r="I8" s="16">
        <f>SUM(I4:I7)</f>
        <v>16.239999999999998</v>
      </c>
      <c r="J8" s="28">
        <f>SUM(J4:J7)</f>
        <v>76.900000000000006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39</v>
      </c>
      <c r="C11" s="3"/>
      <c r="D11" s="47" t="s">
        <v>33</v>
      </c>
      <c r="E11" s="38">
        <v>5.4</v>
      </c>
      <c r="F11" s="40" t="s">
        <v>34</v>
      </c>
      <c r="G11" s="32">
        <f>14*0.44</f>
        <v>6.16</v>
      </c>
      <c r="H11" s="32">
        <f>0.6*0.44</f>
        <v>0.26400000000000001</v>
      </c>
      <c r="I11" s="32">
        <v>0</v>
      </c>
      <c r="J11" s="33">
        <f>3.8*0.44</f>
        <v>1.6719999999999999</v>
      </c>
    </row>
    <row r="12" spans="1:10" ht="27.6" x14ac:dyDescent="0.3">
      <c r="A12" s="6"/>
      <c r="B12" s="1" t="s">
        <v>18</v>
      </c>
      <c r="C12" s="3"/>
      <c r="D12" s="47" t="s">
        <v>35</v>
      </c>
      <c r="E12" s="38">
        <v>22.86</v>
      </c>
      <c r="F12" s="40" t="s">
        <v>28</v>
      </c>
      <c r="G12" s="32">
        <v>84</v>
      </c>
      <c r="H12" s="32">
        <v>6.96</v>
      </c>
      <c r="I12" s="32">
        <v>1.28</v>
      </c>
      <c r="J12" s="33">
        <v>11.12</v>
      </c>
    </row>
    <row r="13" spans="1:10" x14ac:dyDescent="0.3">
      <c r="A13" s="6"/>
      <c r="B13" s="1" t="s">
        <v>19</v>
      </c>
      <c r="C13" s="3"/>
      <c r="D13" s="47" t="s">
        <v>36</v>
      </c>
      <c r="E13" s="38">
        <v>25.82</v>
      </c>
      <c r="F13" s="40" t="s">
        <v>37</v>
      </c>
      <c r="G13" s="32">
        <f>126/80*50</f>
        <v>78.75</v>
      </c>
      <c r="H13" s="32">
        <f>15.7/80*50</f>
        <v>9.8124999999999982</v>
      </c>
      <c r="I13" s="32">
        <f>5.9/80*50</f>
        <v>3.6875000000000004</v>
      </c>
      <c r="J13" s="33">
        <f>2.5/80*50</f>
        <v>1.5625</v>
      </c>
    </row>
    <row r="14" spans="1:10" x14ac:dyDescent="0.3">
      <c r="A14" s="6"/>
      <c r="B14" s="1" t="s">
        <v>29</v>
      </c>
      <c r="C14" s="3"/>
      <c r="D14" s="23" t="s">
        <v>38</v>
      </c>
      <c r="E14" s="38">
        <v>5.09</v>
      </c>
      <c r="F14" s="40" t="s">
        <v>25</v>
      </c>
      <c r="G14" s="32">
        <v>136</v>
      </c>
      <c r="H14" s="32">
        <v>3.4</v>
      </c>
      <c r="I14" s="32">
        <v>4.0670000000000002</v>
      </c>
      <c r="J14" s="33">
        <v>21.332999999999998</v>
      </c>
    </row>
    <row r="15" spans="1:10" x14ac:dyDescent="0.3">
      <c r="A15" s="6"/>
      <c r="B15" s="1" t="s">
        <v>15</v>
      </c>
      <c r="C15" s="3"/>
      <c r="D15" s="23" t="s">
        <v>24</v>
      </c>
      <c r="E15" s="38">
        <v>1.32</v>
      </c>
      <c r="F15" s="40" t="s">
        <v>23</v>
      </c>
      <c r="G15" s="32">
        <v>41.7</v>
      </c>
      <c r="H15" s="32">
        <v>0.2</v>
      </c>
      <c r="I15" s="32">
        <v>0.1</v>
      </c>
      <c r="J15" s="33">
        <v>10.8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4.1399999999999997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SUM(E11:E16)</f>
        <v>64.63</v>
      </c>
      <c r="F17" s="25"/>
      <c r="G17" s="25">
        <f>SUM(G11:G16)</f>
        <v>395.71</v>
      </c>
      <c r="H17" s="27">
        <f>SUM(H11:H16)</f>
        <v>22.196499999999993</v>
      </c>
      <c r="I17" s="27">
        <f>SUM(I11:I16)</f>
        <v>9.3245000000000005</v>
      </c>
      <c r="J17" s="30">
        <f>SUM(J11:J16)</f>
        <v>58.387499999999996</v>
      </c>
    </row>
    <row r="18" spans="1:10" ht="15" thickBot="1" x14ac:dyDescent="0.35">
      <c r="A18" s="7"/>
      <c r="B18" s="8"/>
      <c r="C18" s="8"/>
      <c r="D18" s="22" t="s">
        <v>16</v>
      </c>
      <c r="E18" s="49">
        <f>E8+E17</f>
        <v>125</v>
      </c>
      <c r="F18" s="18"/>
      <c r="G18" s="41">
        <f>G8+G17</f>
        <v>876.01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2023-01-09T06:55:30Z</dcterms:modified>
</cp:coreProperties>
</file>