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6школа\"/>
    </mc:Choice>
  </mc:AlternateContent>
  <bookViews>
    <workbookView xWindow="0" yWindow="0" windowWidth="15600" windowHeight="92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2" i="1" l="1"/>
  <c r="H12" i="1"/>
  <c r="G12" i="1"/>
  <c r="J4" i="1" l="1"/>
  <c r="I4" i="1"/>
  <c r="H4" i="1"/>
  <c r="G4" i="1"/>
  <c r="E9" i="1" l="1"/>
  <c r="G18" i="1"/>
  <c r="J18" i="1"/>
  <c r="I18" i="1"/>
  <c r="H18" i="1"/>
  <c r="E18" i="1"/>
  <c r="G9" i="1"/>
  <c r="H9" i="1"/>
  <c r="I9" i="1"/>
  <c r="J9" i="1"/>
  <c r="G19" i="1" l="1"/>
  <c r="E19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<sst xmlns="http://schemas.openxmlformats.org/spreadsheetml/2006/main" count="48" uniqueCount="45">
  <si>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</si>
  <si>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</si>
  <si>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</si>
  <si>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</si>
  <si>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</si>
  <si>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</si>
  <si>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</si>
  <si>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</si>
  <si>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</si>
  <si>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</si>
  <si>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</si>
  <si>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</si>
  <si>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</si>
  <si>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</si>
  <si>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</si>
  <si>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</si>
  <si>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</si>
  <si>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</si>
  <si>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</si>
  <si>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</si>
  <si>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</si>
  <si>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</si>
  <si>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</si>
  <si>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</si>
  <si>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Помидор свежий</t>
  </si>
  <si>
    <t>1/32</t>
  </si>
  <si>
    <t>Сок фруктовый т/п</t>
  </si>
  <si>
    <t>Блинчики с фруктовой начинкой, маслом</t>
  </si>
  <si>
    <t>2/64/5</t>
  </si>
  <si>
    <t>Чай с сахаром, лимоном</t>
  </si>
  <si>
    <t>200/7</t>
  </si>
  <si>
    <t>Йогурт "БИО"</t>
  </si>
  <si>
    <t>1/125</t>
  </si>
  <si>
    <t>Печенье овсяное</t>
  </si>
  <si>
    <t>1/24</t>
  </si>
  <si>
    <t>1/13</t>
  </si>
  <si>
    <t>Борщ из свежей капусты со сметаной</t>
  </si>
  <si>
    <t>200/10</t>
  </si>
  <si>
    <t>Печень по-строгановски</t>
  </si>
  <si>
    <t>50/50</t>
  </si>
  <si>
    <t>Макароны отварные</t>
  </si>
  <si>
    <t>1/100</t>
  </si>
  <si>
    <t>Молочка</t>
  </si>
  <si>
    <t>Кондитерка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</si>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</sst>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5" sqref="G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47" t="s">
        <v>5</v>
      </c>
      <c r="F3" s="47" t="s">
        <v>13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15.75" thickBot="1" x14ac:dyDescent="0.3">
      <c r="A4" s="4" t="s">
        <v>10</v>
      </c>
      <c r="B4" s="1" t="s">
        <v>19</v>
      </c>
      <c r="C4" s="5"/>
      <c r="D4" s="44" t="s">
        <v>27</v>
      </c>
      <c r="E4" s="45">
        <v>24.62</v>
      </c>
      <c r="F4" s="46" t="s">
        <v>28</v>
      </c>
      <c r="G4" s="30">
        <f>260*1.33</f>
        <v>345.8</v>
      </c>
      <c r="H4" s="30">
        <f>5.5*1.33</f>
        <v>7.3150000000000004</v>
      </c>
      <c r="I4" s="30">
        <f>11*1.33</f>
        <v>14.63</v>
      </c>
      <c r="J4" s="31">
        <f>34*1.33</f>
        <v>45.22</v>
      </c>
    </row>
    <row r="5" spans="1:10" ht="15.75" thickBot="1" x14ac:dyDescent="0.3">
      <c r="A5" s="6"/>
      <c r="B5" s="1" t="s">
        <v>15</v>
      </c>
      <c r="C5" s="2"/>
      <c r="D5" s="20" t="s">
        <v>29</v>
      </c>
      <c r="E5" s="39">
        <v>2.2000000000000002</v>
      </c>
      <c r="F5" s="14" t="s">
        <v>30</v>
      </c>
      <c r="G5" s="30">
        <v>31</v>
      </c>
      <c r="H5" s="30">
        <v>0.3</v>
      </c>
      <c r="I5" s="30">
        <v>0.1</v>
      </c>
      <c r="J5" s="31">
        <v>7.3</v>
      </c>
    </row>
    <row r="6" spans="1:10" x14ac:dyDescent="0.25">
      <c r="A6" s="6"/>
      <c r="B6" s="1" t="s">
        <v>42</v>
      </c>
      <c r="C6" s="2"/>
      <c r="D6" s="20" t="s">
        <v>31</v>
      </c>
      <c r="E6" s="39">
        <v>28</v>
      </c>
      <c r="F6" s="14" t="s">
        <v>32</v>
      </c>
      <c r="G6" s="30">
        <v>58.5</v>
      </c>
      <c r="H6" s="30">
        <v>3.5</v>
      </c>
      <c r="I6" s="30">
        <v>2.9</v>
      </c>
      <c r="J6" s="31">
        <v>4.5999999999999996</v>
      </c>
    </row>
    <row r="7" spans="1:10" x14ac:dyDescent="0.25">
      <c r="A7" s="6"/>
      <c r="B7" s="1" t="s">
        <v>43</v>
      </c>
      <c r="C7" s="2"/>
      <c r="D7" s="20" t="s">
        <v>33</v>
      </c>
      <c r="E7" s="34">
        <v>6.76</v>
      </c>
      <c r="F7" s="14" t="s">
        <v>34</v>
      </c>
      <c r="G7" s="30">
        <v>96.14</v>
      </c>
      <c r="H7" s="30">
        <v>1.43</v>
      </c>
      <c r="I7" s="30">
        <v>3.1680000000000001</v>
      </c>
      <c r="J7" s="31">
        <v>15.795999999999999</v>
      </c>
    </row>
    <row r="8" spans="1:10" ht="15.75" thickBot="1" x14ac:dyDescent="0.3">
      <c r="A8" s="6"/>
      <c r="B8" s="1"/>
      <c r="C8" s="2"/>
      <c r="D8" s="20"/>
      <c r="E8" s="34"/>
      <c r="F8" s="14"/>
      <c r="G8" s="35"/>
      <c r="H8" s="16"/>
      <c r="I8" s="16"/>
      <c r="J8" s="27"/>
    </row>
    <row r="9" spans="1:10" x14ac:dyDescent="0.25">
      <c r="A9" s="4"/>
      <c r="B9" s="10"/>
      <c r="C9" s="5"/>
      <c r="D9" s="19" t="s">
        <v>17</v>
      </c>
      <c r="E9" s="38">
        <f>SUM(E4:E8)</f>
        <v>61.58</v>
      </c>
      <c r="F9" s="24"/>
      <c r="G9" s="24">
        <f>SUM(G4:G8)</f>
        <v>531.44000000000005</v>
      </c>
      <c r="H9" s="15">
        <f>SUM(H4:H8)</f>
        <v>12.545</v>
      </c>
      <c r="I9" s="15">
        <f>SUM(I4:I8)</f>
        <v>20.797999999999998</v>
      </c>
      <c r="J9" s="26">
        <f>SUM(J4:J8)</f>
        <v>72.915999999999997</v>
      </c>
    </row>
    <row r="10" spans="1:10" x14ac:dyDescent="0.25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 x14ac:dyDescent="0.3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25">
      <c r="A12" s="6"/>
      <c r="B12" s="1" t="s">
        <v>23</v>
      </c>
      <c r="C12" s="3"/>
      <c r="D12" s="41" t="s">
        <v>24</v>
      </c>
      <c r="E12" s="34">
        <v>1.66</v>
      </c>
      <c r="F12" s="36" t="s">
        <v>35</v>
      </c>
      <c r="G12" s="30">
        <f>14*0.13</f>
        <v>1.82</v>
      </c>
      <c r="H12" s="30">
        <f>0.6*0.13</f>
        <v>7.8E-2</v>
      </c>
      <c r="I12" s="30">
        <v>0</v>
      </c>
      <c r="J12" s="31">
        <f>3.8*0.13</f>
        <v>0.49399999999999999</v>
      </c>
    </row>
    <row r="13" spans="1:10" x14ac:dyDescent="0.25">
      <c r="A13" s="6"/>
      <c r="B13" s="1" t="s">
        <v>18</v>
      </c>
      <c r="C13" s="3"/>
      <c r="D13" s="41" t="s">
        <v>36</v>
      </c>
      <c r="E13" s="34">
        <v>10.8</v>
      </c>
      <c r="F13" s="36" t="s">
        <v>37</v>
      </c>
      <c r="G13" s="30">
        <v>96.683999999999997</v>
      </c>
      <c r="H13" s="30">
        <v>2.762</v>
      </c>
      <c r="I13" s="30">
        <v>4.9560000000000004</v>
      </c>
      <c r="J13" s="31">
        <v>11.676</v>
      </c>
    </row>
    <row r="14" spans="1:10" x14ac:dyDescent="0.25">
      <c r="A14" s="6"/>
      <c r="B14" s="1" t="s">
        <v>19</v>
      </c>
      <c r="C14" s="3"/>
      <c r="D14" s="41" t="s">
        <v>38</v>
      </c>
      <c r="E14" s="34">
        <v>28.19</v>
      </c>
      <c r="F14" s="36" t="s">
        <v>39</v>
      </c>
      <c r="G14" s="30">
        <v>211.8</v>
      </c>
      <c r="H14" s="30">
        <v>6</v>
      </c>
      <c r="I14" s="30">
        <v>19</v>
      </c>
      <c r="J14" s="31">
        <v>4.4000000000000004</v>
      </c>
    </row>
    <row r="15" spans="1:10" x14ac:dyDescent="0.25">
      <c r="A15" s="6"/>
      <c r="B15" s="1" t="s">
        <v>44</v>
      </c>
      <c r="C15" s="3"/>
      <c r="D15" s="41" t="s">
        <v>40</v>
      </c>
      <c r="E15" s="34">
        <v>4.88</v>
      </c>
      <c r="F15" s="36" t="s">
        <v>41</v>
      </c>
      <c r="G15" s="30">
        <v>136</v>
      </c>
      <c r="H15" s="30">
        <v>3.4</v>
      </c>
      <c r="I15" s="30">
        <v>4.0670000000000002</v>
      </c>
      <c r="J15" s="31">
        <v>21.332999999999998</v>
      </c>
    </row>
    <row r="16" spans="1:10" x14ac:dyDescent="0.25">
      <c r="A16" s="6"/>
      <c r="B16" s="1" t="s">
        <v>15</v>
      </c>
      <c r="C16" s="3"/>
      <c r="D16" s="41" t="s">
        <v>26</v>
      </c>
      <c r="E16" s="34">
        <v>14</v>
      </c>
      <c r="F16" s="36" t="s">
        <v>22</v>
      </c>
      <c r="G16" s="30">
        <v>92</v>
      </c>
      <c r="H16" s="30">
        <v>1</v>
      </c>
      <c r="I16" s="30">
        <v>0</v>
      </c>
      <c r="J16" s="31">
        <v>20</v>
      </c>
    </row>
    <row r="17" spans="1:10" x14ac:dyDescent="0.25">
      <c r="A17" s="6"/>
      <c r="B17" s="1" t="s">
        <v>20</v>
      </c>
      <c r="C17" s="2"/>
      <c r="D17" s="20" t="s">
        <v>21</v>
      </c>
      <c r="E17" s="34">
        <v>3.89</v>
      </c>
      <c r="F17" s="40" t="s">
        <v>25</v>
      </c>
      <c r="G17" s="35">
        <v>49.1</v>
      </c>
      <c r="H17" s="16">
        <v>1.56</v>
      </c>
      <c r="I17" s="16">
        <v>0.19</v>
      </c>
      <c r="J17" s="27">
        <v>11.9</v>
      </c>
    </row>
    <row r="18" spans="1:10" x14ac:dyDescent="0.25">
      <c r="A18" s="6"/>
      <c r="B18" s="9"/>
      <c r="C18" s="18"/>
      <c r="D18" s="22" t="s">
        <v>17</v>
      </c>
      <c r="E18" s="42">
        <f>SUM(E12:E17)</f>
        <v>63.420000000000009</v>
      </c>
      <c r="F18" s="23"/>
      <c r="G18" s="23">
        <f>SUM(G12:G17)</f>
        <v>587.404</v>
      </c>
      <c r="H18" s="25">
        <f>SUM(H12:H17)</f>
        <v>14.8</v>
      </c>
      <c r="I18" s="25">
        <f>SUM(I12:I17)</f>
        <v>28.213000000000001</v>
      </c>
      <c r="J18" s="28">
        <f>SUM(J12:J17)</f>
        <v>69.802999999999997</v>
      </c>
    </row>
    <row r="19" spans="1:10" ht="15.75" thickBot="1" x14ac:dyDescent="0.3">
      <c r="A19" s="7"/>
      <c r="B19" s="8"/>
      <c r="C19" s="8"/>
      <c r="D19" s="21" t="s">
        <v>16</v>
      </c>
      <c r="E19" s="43">
        <f>E9+E18</f>
        <v>125</v>
      </c>
      <c r="F19" s="17"/>
      <c r="G19" s="37">
        <f>G9+G18</f>
        <v>1118.8440000000001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2023-01-26T10:27:57Z</dcterms:modified>
</cp:coreProperties>
</file>